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72.21.132.251\public\科目別\数学\提出物\片桐\0214年度末会議（第５回）\"/>
    </mc:Choice>
  </mc:AlternateContent>
  <xr:revisionPtr revIDLastSave="0" documentId="13_ncr:1_{E8C98813-F913-484E-A588-06C935B98EDF}" xr6:coauthVersionLast="47" xr6:coauthVersionMax="47" xr10:uidLastSave="{00000000-0000-0000-0000-000000000000}"/>
  <bookViews>
    <workbookView xWindow="-120" yWindow="-120" windowWidth="29040" windowHeight="15720" tabRatio="716" firstSheet="2" activeTab="2" xr2:uid="{00000000-000D-0000-FFFF-FFFF00000000}"/>
  </bookViews>
  <sheets>
    <sheet name="【要選択】ソフトテニス学校番号・略称" sheetId="48" r:id="rId1"/>
    <sheet name="令和７年度大会日程" sheetId="47" r:id="rId2"/>
    <sheet name="令和７年度競技会実施規則" sheetId="10" r:id="rId3"/>
    <sheet name="連盟登録について　団体・個人" sheetId="12" r:id="rId4"/>
    <sheet name="外部コーチの登録について" sheetId="28" r:id="rId5"/>
    <sheet name="大会実施要項" sheetId="13" r:id="rId6"/>
    <sheet name="様式１　監督登録用紙" sheetId="14" r:id="rId7"/>
    <sheet name="様式２　外部コーチ登録用紙" sheetId="29" r:id="rId8"/>
    <sheet name="様式３　県総体団体戦" sheetId="31" r:id="rId9"/>
    <sheet name="様式４　県総体個人戦" sheetId="33" r:id="rId10"/>
    <sheet name="様式5-1　国体二次選考会(ダブルス)" sheetId="34" r:id="rId11"/>
    <sheet name="様式5-2　国体選考会(ｼﾝｸﾞﾙｽ)" sheetId="44" r:id="rId12"/>
    <sheet name="様式６　岐阜県新進大会" sheetId="35" r:id="rId13"/>
    <sheet name="様式７　県新人団体戦" sheetId="36" r:id="rId14"/>
    <sheet name="様式８　県新人個人戦" sheetId="37" r:id="rId15"/>
    <sheet name="様式９　県室内団体戦" sheetId="38" r:id="rId16"/>
    <sheet name="様式１０　県室内個人戦" sheetId="39" r:id="rId17"/>
    <sheet name="様式１１　選手変更届 (当日提出用)" sheetId="45" r:id="rId18"/>
    <sheet name="様式１２　選手変更届（後日提出用）" sheetId="24" r:id="rId19"/>
  </sheets>
  <externalReferences>
    <externalReference r:id="rId20"/>
    <externalReference r:id="rId21"/>
  </externalReferences>
  <definedNames>
    <definedName name="_xlnm.Print_Area" localSheetId="4">外部コーチの登録について!$A$1:$J$43</definedName>
    <definedName name="_xlnm.Print_Area" localSheetId="5">大会実施要項!$A$1:$P$561</definedName>
    <definedName name="_xlnm.Print_Area" localSheetId="16">'様式１０　県室内個人戦'!$A$1:$Q$34</definedName>
    <definedName name="_xlnm.Print_Area" localSheetId="18">'様式１２　選手変更届（後日提出用）'!$A$1:$Q$34</definedName>
    <definedName name="_xlnm.Print_Area" localSheetId="7">'様式２　外部コーチ登録用紙'!$A$1:$I$39</definedName>
    <definedName name="_xlnm.Print_Area" localSheetId="8">'様式３　県総体団体戦'!$A$1:$Q$27</definedName>
    <definedName name="_xlnm.Print_Area" localSheetId="9">'様式４　県総体個人戦'!$A$1:$Q$33</definedName>
    <definedName name="_xlnm.Print_Area" localSheetId="10">'様式5-1　国体二次選考会(ダブルス)'!$A$1:$Q$35</definedName>
    <definedName name="_xlnm.Print_Area" localSheetId="11">'様式5-2　国体選考会(ｼﾝｸﾞﾙｽ)'!$A$1:$Q$35</definedName>
    <definedName name="_xlnm.Print_Area" localSheetId="12">'様式６　岐阜県新進大会'!$A$1:$Q$33</definedName>
    <definedName name="_xlnm.Print_Area" localSheetId="13">'様式７　県新人団体戦'!$A$1:$Q$27</definedName>
    <definedName name="_xlnm.Print_Area" localSheetId="14">'様式８　県新人個人戦'!$A$1:$Q$36</definedName>
    <definedName name="_xlnm.Print_Area" localSheetId="15">'様式９　県室内団体戦'!$A$1:$Q$27</definedName>
    <definedName name="_xlnm.Print_Area" localSheetId="2">令和７年度競技会実施規則!$A$1:$U$160</definedName>
    <definedName name="_xlnm.Print_Area" localSheetId="1">令和７年度大会日程!$A$1:$L$35</definedName>
    <definedName name="_xlnm.Print_Area" localSheetId="3">'連盟登録について　団体・個人'!$A$1:$J$48</definedName>
    <definedName name="単女" localSheetId="1">[1]辞書!$B$11:$J$225</definedName>
    <definedName name="単女">[2]辞書!$B$11:$J$225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4" l="1"/>
  <c r="G10" i="39"/>
  <c r="G9" i="38"/>
  <c r="G9" i="37"/>
  <c r="G9" i="36"/>
  <c r="G7" i="35"/>
  <c r="G8" i="44"/>
  <c r="G8" i="34"/>
  <c r="G9" i="33"/>
  <c r="G9" i="31"/>
  <c r="E5" i="48"/>
  <c r="N1" i="24"/>
  <c r="G5" i="24" s="1"/>
  <c r="O1" i="45"/>
  <c r="C10" i="45" s="1"/>
  <c r="P1" i="39"/>
  <c r="G8" i="39" s="1"/>
  <c r="P1" i="38"/>
  <c r="C15" i="38" s="1"/>
  <c r="P1" i="37"/>
  <c r="G7" i="37" s="1"/>
  <c r="P1" i="36"/>
  <c r="C15" i="36" s="1"/>
  <c r="P1" i="35"/>
  <c r="G5" i="35" s="1"/>
  <c r="P1" i="44"/>
  <c r="C14" i="44" s="1"/>
  <c r="P1" i="34"/>
  <c r="G6" i="34" s="1"/>
  <c r="P1" i="33"/>
  <c r="G7" i="33" s="1"/>
  <c r="P1" i="31"/>
  <c r="C15" i="31" s="1"/>
  <c r="G11" i="29"/>
  <c r="H5" i="14"/>
  <c r="I1" i="29"/>
  <c r="G10" i="29" s="1"/>
  <c r="J1" i="14"/>
  <c r="C5" i="14" s="1"/>
  <c r="G6" i="48"/>
  <c r="G7" i="48"/>
  <c r="G8" i="48"/>
  <c r="G9" i="48"/>
  <c r="G10" i="48"/>
  <c r="G11" i="48"/>
  <c r="G12" i="48"/>
  <c r="G13" i="48"/>
  <c r="G14" i="48"/>
  <c r="G15" i="48"/>
  <c r="G16" i="48"/>
  <c r="G17" i="48"/>
  <c r="G18" i="48"/>
  <c r="G19" i="48"/>
  <c r="G20" i="48"/>
  <c r="G21" i="48"/>
  <c r="G22" i="48"/>
  <c r="G23" i="48"/>
  <c r="G24" i="48"/>
  <c r="G25" i="48"/>
  <c r="G26" i="48"/>
  <c r="G27" i="48"/>
  <c r="G28" i="48"/>
  <c r="G29" i="48"/>
  <c r="G30" i="48"/>
  <c r="G31" i="48"/>
  <c r="G32" i="48"/>
  <c r="G33" i="48"/>
  <c r="G34" i="48"/>
  <c r="G35" i="48"/>
  <c r="G36" i="48"/>
  <c r="G37" i="48"/>
  <c r="G38" i="48"/>
  <c r="G39" i="48"/>
  <c r="G40" i="48"/>
  <c r="G41" i="48"/>
  <c r="G42" i="48"/>
  <c r="G43" i="48"/>
  <c r="G44" i="48"/>
  <c r="G45" i="48"/>
  <c r="G46" i="48"/>
  <c r="G47" i="48"/>
  <c r="G48" i="48"/>
  <c r="G49" i="48"/>
  <c r="G50" i="48"/>
  <c r="G5" i="48"/>
  <c r="C12" i="24" l="1"/>
  <c r="C14" i="34"/>
  <c r="C16" i="39"/>
  <c r="G7" i="36"/>
  <c r="G5" i="45"/>
  <c r="G6" i="44"/>
  <c r="G7" i="38"/>
  <c r="G7" i="31"/>
  <c r="C15" i="37"/>
  <c r="C13" i="35"/>
  <c r="C15" i="33"/>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 i="48"/>
  <c r="E6" i="48"/>
  <c r="E7" i="48"/>
  <c r="E8" i="48"/>
  <c r="E9"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6" i="48"/>
  <c r="E37" i="48"/>
  <c r="E38" i="48"/>
  <c r="E39" i="48"/>
  <c r="E40" i="48"/>
  <c r="E41" i="48"/>
  <c r="E42" i="48"/>
  <c r="E43" i="48"/>
  <c r="E44" i="48"/>
  <c r="E45" i="48"/>
  <c r="E46" i="48"/>
  <c r="E47" i="48"/>
  <c r="E48" i="48"/>
  <c r="E49" i="48"/>
  <c r="E50" i="48"/>
  <c r="F29" i="14" l="1"/>
  <c r="F30" i="14" l="1"/>
  <c r="C31" i="14"/>
  <c r="D31" i="14"/>
  <c r="E31" i="14"/>
  <c r="F31" i="14" l="1"/>
</calcChain>
</file>

<file path=xl/sharedStrings.xml><?xml version="1.0" encoding="utf-8"?>
<sst xmlns="http://schemas.openxmlformats.org/spreadsheetml/2006/main" count="2494" uniqueCount="908">
  <si>
    <t>１０．</t>
    <phoneticPr fontId="5"/>
  </si>
  <si>
    <t>様式１</t>
    <rPh sb="0" eb="2">
      <t>ヨウシキ</t>
    </rPh>
    <phoneticPr fontId="5"/>
  </si>
  <si>
    <t>顧問（監督・ベンチ入り指導者）登録用紙・実態調査表</t>
    <rPh sb="0" eb="2">
      <t>コモン</t>
    </rPh>
    <rPh sb="3" eb="5">
      <t>カントク</t>
    </rPh>
    <rPh sb="9" eb="10">
      <t>イ</t>
    </rPh>
    <rPh sb="11" eb="14">
      <t>シドウシャ</t>
    </rPh>
    <rPh sb="15" eb="17">
      <t>トウロク</t>
    </rPh>
    <rPh sb="17" eb="19">
      <t>ヨウシ</t>
    </rPh>
    <rPh sb="20" eb="22">
      <t>ジッタイ</t>
    </rPh>
    <rPh sb="22" eb="24">
      <t>チョウサ</t>
    </rPh>
    <rPh sb="24" eb="25">
      <t>ヒョウ</t>
    </rPh>
    <phoneticPr fontId="5"/>
  </si>
  <si>
    <t>学校名</t>
    <rPh sb="0" eb="2">
      <t>ガッコウ</t>
    </rPh>
    <rPh sb="2" eb="3">
      <t>メイ</t>
    </rPh>
    <phoneticPr fontId="5"/>
  </si>
  <si>
    <t>学校長名</t>
    <rPh sb="0" eb="3">
      <t>ガッコウチョウ</t>
    </rPh>
    <rPh sb="3" eb="4">
      <t>メイ</t>
    </rPh>
    <phoneticPr fontId="5"/>
  </si>
  <si>
    <t>印</t>
    <rPh sb="0" eb="1">
      <t>イン</t>
    </rPh>
    <phoneticPr fontId="5"/>
  </si>
  <si>
    <t>住　 所</t>
    <rPh sb="0" eb="1">
      <t>ジュウ</t>
    </rPh>
    <rPh sb="3" eb="4">
      <t>ショ</t>
    </rPh>
    <phoneticPr fontId="5"/>
  </si>
  <si>
    <t>〒</t>
    <phoneticPr fontId="5"/>
  </si>
  <si>
    <t>記入者名</t>
    <rPh sb="0" eb="3">
      <t>キニュウシャ</t>
    </rPh>
    <rPh sb="3" eb="4">
      <t>メイ</t>
    </rPh>
    <phoneticPr fontId="5"/>
  </si>
  <si>
    <t>学校電話</t>
    <rPh sb="0" eb="2">
      <t>ガッコウ</t>
    </rPh>
    <rPh sb="2" eb="4">
      <t>デンワ</t>
    </rPh>
    <phoneticPr fontId="5"/>
  </si>
  <si>
    <t>　</t>
    <phoneticPr fontId="5"/>
  </si>
  <si>
    <t>学校ＦＡＸ</t>
    <rPh sb="0" eb="2">
      <t>ガッコウ</t>
    </rPh>
    <phoneticPr fontId="5"/>
  </si>
  <si>
    <t>氏　 　名</t>
    <rPh sb="0" eb="1">
      <t>シ</t>
    </rPh>
    <rPh sb="4" eb="5">
      <t>メイ</t>
    </rPh>
    <phoneticPr fontId="5"/>
  </si>
  <si>
    <t>担　　当</t>
    <rPh sb="0" eb="1">
      <t>タン</t>
    </rPh>
    <rPh sb="3" eb="4">
      <t>トウ</t>
    </rPh>
    <phoneticPr fontId="5"/>
  </si>
  <si>
    <t>電　話　番　号</t>
    <rPh sb="0" eb="1">
      <t>デン</t>
    </rPh>
    <rPh sb="2" eb="3">
      <t>ハナシ</t>
    </rPh>
    <rPh sb="4" eb="5">
      <t>バン</t>
    </rPh>
    <rPh sb="6" eb="7">
      <t>ゴウ</t>
    </rPh>
    <phoneticPr fontId="5"/>
  </si>
  <si>
    <t>職　　名</t>
    <rPh sb="0" eb="1">
      <t>ショク</t>
    </rPh>
    <rPh sb="3" eb="4">
      <t>メイ</t>
    </rPh>
    <phoneticPr fontId="5"/>
  </si>
  <si>
    <t>携帯</t>
    <rPh sb="0" eb="2">
      <t>ケイタイ</t>
    </rPh>
    <phoneticPr fontId="5"/>
  </si>
  <si>
    <t>※　登録は年1回、4月のみです。この用紙にて登録されていない監督・指導者のベンチ入りは認められません。</t>
    <rPh sb="2" eb="4">
      <t>トウロク</t>
    </rPh>
    <rPh sb="5" eb="6">
      <t>ネン</t>
    </rPh>
    <rPh sb="7" eb="8">
      <t>カイ</t>
    </rPh>
    <rPh sb="10" eb="11">
      <t>ガツ</t>
    </rPh>
    <rPh sb="18" eb="20">
      <t>ヨウシ</t>
    </rPh>
    <rPh sb="22" eb="24">
      <t>トウロク</t>
    </rPh>
    <rPh sb="30" eb="32">
      <t>カントク</t>
    </rPh>
    <rPh sb="33" eb="36">
      <t>シドウシャ</t>
    </rPh>
    <rPh sb="40" eb="41">
      <t>イ</t>
    </rPh>
    <rPh sb="43" eb="44">
      <t>ミト</t>
    </rPh>
    <phoneticPr fontId="5"/>
  </si>
  <si>
    <t>※　支障がなければ、電話番号欄に携帯電話番号の記入をお願いします。</t>
    <rPh sb="2" eb="4">
      <t>シショウ</t>
    </rPh>
    <rPh sb="10" eb="12">
      <t>デンワ</t>
    </rPh>
    <rPh sb="12" eb="14">
      <t>バンゴウ</t>
    </rPh>
    <rPh sb="14" eb="15">
      <t>ラン</t>
    </rPh>
    <rPh sb="16" eb="18">
      <t>ケイタイ</t>
    </rPh>
    <rPh sb="18" eb="20">
      <t>デンワ</t>
    </rPh>
    <rPh sb="20" eb="22">
      <t>バンゴウ</t>
    </rPh>
    <rPh sb="23" eb="25">
      <t>キニュウ</t>
    </rPh>
    <rPh sb="27" eb="28">
      <t>ネガ</t>
    </rPh>
    <phoneticPr fontId="5"/>
  </si>
  <si>
    <t>※　記入された個人情報については、高体連専門部活動のために利用いたします。</t>
    <rPh sb="2" eb="4">
      <t>キニュウ</t>
    </rPh>
    <rPh sb="7" eb="9">
      <t>コジン</t>
    </rPh>
    <rPh sb="9" eb="11">
      <t>ジョウホウ</t>
    </rPh>
    <rPh sb="17" eb="20">
      <t>コウタイレン</t>
    </rPh>
    <rPh sb="20" eb="22">
      <t>センモン</t>
    </rPh>
    <rPh sb="22" eb="23">
      <t>ブ</t>
    </rPh>
    <rPh sb="23" eb="25">
      <t>カツドウ</t>
    </rPh>
    <rPh sb="29" eb="31">
      <t>リヨウ</t>
    </rPh>
    <phoneticPr fontId="5"/>
  </si>
  <si>
    <t>実態調査表（部員数）</t>
    <rPh sb="0" eb="2">
      <t>ジッタイ</t>
    </rPh>
    <rPh sb="2" eb="4">
      <t>チョウサ</t>
    </rPh>
    <rPh sb="4" eb="5">
      <t>ヒョウ</t>
    </rPh>
    <rPh sb="6" eb="8">
      <t>ブイン</t>
    </rPh>
    <rPh sb="8" eb="9">
      <t>スウ</t>
    </rPh>
    <phoneticPr fontId="5"/>
  </si>
  <si>
    <t>提出期限・提出先</t>
    <rPh sb="0" eb="2">
      <t>テイシュツ</t>
    </rPh>
    <rPh sb="2" eb="4">
      <t>キゲン</t>
    </rPh>
    <rPh sb="5" eb="7">
      <t>テイシュツ</t>
    </rPh>
    <rPh sb="7" eb="8">
      <t>サキ</t>
    </rPh>
    <phoneticPr fontId="5"/>
  </si>
  <si>
    <t>１年生</t>
    <rPh sb="1" eb="3">
      <t>ネンセイ</t>
    </rPh>
    <phoneticPr fontId="5"/>
  </si>
  <si>
    <t>２年生</t>
    <rPh sb="1" eb="3">
      <t>ネンセイ</t>
    </rPh>
    <phoneticPr fontId="5"/>
  </si>
  <si>
    <t>３年生</t>
    <rPh sb="1" eb="3">
      <t>ネンセイ</t>
    </rPh>
    <phoneticPr fontId="5"/>
  </si>
  <si>
    <t>男　子</t>
    <rPh sb="0" eb="1">
      <t>オトコ</t>
    </rPh>
    <rPh sb="2" eb="3">
      <t>コ</t>
    </rPh>
    <phoneticPr fontId="5"/>
  </si>
  <si>
    <t>女　子</t>
    <rPh sb="0" eb="1">
      <t>オンナ</t>
    </rPh>
    <rPh sb="2" eb="3">
      <t>コ</t>
    </rPh>
    <phoneticPr fontId="5"/>
  </si>
  <si>
    <t>小　計</t>
    <rPh sb="0" eb="1">
      <t>ショウ</t>
    </rPh>
    <rPh sb="2" eb="3">
      <t>ケイ</t>
    </rPh>
    <phoneticPr fontId="5"/>
  </si>
  <si>
    <t>※エクセルの自動計算表になっています。</t>
    <rPh sb="6" eb="8">
      <t>ジドウ</t>
    </rPh>
    <rPh sb="8" eb="10">
      <t>ケイサン</t>
    </rPh>
    <rPh sb="10" eb="11">
      <t>ヒョウ</t>
    </rPh>
    <phoneticPr fontId="5"/>
  </si>
  <si>
    <t>各高等学校長様</t>
    <rPh sb="0" eb="1">
      <t>カク</t>
    </rPh>
    <rPh sb="1" eb="3">
      <t>コウトウ</t>
    </rPh>
    <rPh sb="3" eb="7">
      <t>ガッコウチョウサマ</t>
    </rPh>
    <phoneticPr fontId="5"/>
  </si>
  <si>
    <t>岐阜県ソフトテニス連盟</t>
    <rPh sb="0" eb="3">
      <t>ギフケン</t>
    </rPh>
    <rPh sb="9" eb="11">
      <t>レンメイ</t>
    </rPh>
    <phoneticPr fontId="5"/>
  </si>
  <si>
    <t>記</t>
    <rPh sb="0" eb="1">
      <t>キ</t>
    </rPh>
    <phoneticPr fontId="5"/>
  </si>
  <si>
    <t>銀行名</t>
    <rPh sb="0" eb="3">
      <t>ギンコウメイ</t>
    </rPh>
    <phoneticPr fontId="5"/>
  </si>
  <si>
    <t>口座名</t>
    <rPh sb="0" eb="3">
      <t>コウザメイ</t>
    </rPh>
    <phoneticPr fontId="5"/>
  </si>
  <si>
    <t>口座番号</t>
    <rPh sb="0" eb="2">
      <t>コウザ</t>
    </rPh>
    <rPh sb="2" eb="4">
      <t>バンゴウ</t>
    </rPh>
    <phoneticPr fontId="5"/>
  </si>
  <si>
    <t>振込先住所</t>
    <rPh sb="0" eb="2">
      <t>フリコミ</t>
    </rPh>
    <rPh sb="2" eb="3">
      <t>サキ</t>
    </rPh>
    <rPh sb="3" eb="5">
      <t>ジュウショ</t>
    </rPh>
    <phoneticPr fontId="5"/>
  </si>
  <si>
    <t>①</t>
    <phoneticPr fontId="5"/>
  </si>
  <si>
    <t>②</t>
    <phoneticPr fontId="5"/>
  </si>
  <si>
    <t>③</t>
    <phoneticPr fontId="5"/>
  </si>
  <si>
    <t>④</t>
    <phoneticPr fontId="5"/>
  </si>
  <si>
    <t>⑤</t>
    <phoneticPr fontId="5"/>
  </si>
  <si>
    <t>⑥</t>
    <phoneticPr fontId="5"/>
  </si>
  <si>
    <t>⑦</t>
    <phoneticPr fontId="5"/>
  </si>
  <si>
    <t>個人会員登録証は永久使用カードです。</t>
    <rPh sb="0" eb="2">
      <t>コジン</t>
    </rPh>
    <rPh sb="2" eb="4">
      <t>カイイン</t>
    </rPh>
    <rPh sb="4" eb="6">
      <t>トウロク</t>
    </rPh>
    <rPh sb="6" eb="7">
      <t>ショウ</t>
    </rPh>
    <rPh sb="8" eb="10">
      <t>エイキュウ</t>
    </rPh>
    <rPh sb="10" eb="12">
      <t>シヨウ</t>
    </rPh>
    <phoneticPr fontId="5"/>
  </si>
  <si>
    <t>各高等学校長様</t>
    <rPh sb="0" eb="1">
      <t>カク</t>
    </rPh>
    <rPh sb="1" eb="3">
      <t>コウトウ</t>
    </rPh>
    <rPh sb="3" eb="6">
      <t>ガッコウチョウ</t>
    </rPh>
    <rPh sb="6" eb="7">
      <t>サマ</t>
    </rPh>
    <phoneticPr fontId="5"/>
  </si>
  <si>
    <t>ソフトテニス競技・団体戦　大会実施要項</t>
    <rPh sb="6" eb="8">
      <t>キョウギ</t>
    </rPh>
    <rPh sb="9" eb="11">
      <t>ダンタイ</t>
    </rPh>
    <rPh sb="11" eb="12">
      <t>セン</t>
    </rPh>
    <rPh sb="13" eb="15">
      <t>タイカイ</t>
    </rPh>
    <rPh sb="15" eb="17">
      <t>ジッシ</t>
    </rPh>
    <rPh sb="17" eb="19">
      <t>ヨウコウ</t>
    </rPh>
    <phoneticPr fontId="5"/>
  </si>
  <si>
    <t>（兼全国・東海高等学校総合体育大会岐阜県予選大会）</t>
    <rPh sb="1" eb="2">
      <t>ケン</t>
    </rPh>
    <rPh sb="2" eb="4">
      <t>ゼンコク</t>
    </rPh>
    <rPh sb="5" eb="7">
      <t>トウカイ</t>
    </rPh>
    <rPh sb="7" eb="9">
      <t>コウトウ</t>
    </rPh>
    <rPh sb="9" eb="11">
      <t>ガッコウ</t>
    </rPh>
    <rPh sb="11" eb="13">
      <t>ソウゴウ</t>
    </rPh>
    <rPh sb="13" eb="15">
      <t>タイイク</t>
    </rPh>
    <rPh sb="15" eb="17">
      <t>タイカイ</t>
    </rPh>
    <rPh sb="17" eb="20">
      <t>ギフケン</t>
    </rPh>
    <rPh sb="20" eb="22">
      <t>ヨセン</t>
    </rPh>
    <rPh sb="22" eb="24">
      <t>タイカイ</t>
    </rPh>
    <phoneticPr fontId="5"/>
  </si>
  <si>
    <t>１．</t>
    <phoneticPr fontId="5"/>
  </si>
  <si>
    <t>主催</t>
    <rPh sb="0" eb="2">
      <t>シュサイ</t>
    </rPh>
    <phoneticPr fontId="5"/>
  </si>
  <si>
    <t>２．</t>
    <phoneticPr fontId="5"/>
  </si>
  <si>
    <t>主管</t>
    <rPh sb="0" eb="2">
      <t>シュカン</t>
    </rPh>
    <phoneticPr fontId="5"/>
  </si>
  <si>
    <t>岐阜県高等学校体育連盟ソフトテニス専門部</t>
    <rPh sb="0" eb="3">
      <t>ギフケン</t>
    </rPh>
    <rPh sb="3" eb="5">
      <t>コウトウ</t>
    </rPh>
    <rPh sb="5" eb="7">
      <t>ガッコウ</t>
    </rPh>
    <rPh sb="7" eb="9">
      <t>タイイク</t>
    </rPh>
    <rPh sb="9" eb="11">
      <t>レンメイ</t>
    </rPh>
    <rPh sb="17" eb="19">
      <t>センモン</t>
    </rPh>
    <rPh sb="19" eb="20">
      <t>ブ</t>
    </rPh>
    <phoneticPr fontId="5"/>
  </si>
  <si>
    <t>３．</t>
    <phoneticPr fontId="5"/>
  </si>
  <si>
    <t>後援</t>
    <rPh sb="0" eb="2">
      <t>アトコウエンアトアトアトエンアトエンエン</t>
    </rPh>
    <phoneticPr fontId="5"/>
  </si>
  <si>
    <t>４．</t>
    <phoneticPr fontId="5"/>
  </si>
  <si>
    <t>日時</t>
    <rPh sb="0" eb="2">
      <t>ニチジ</t>
    </rPh>
    <phoneticPr fontId="5"/>
  </si>
  <si>
    <t>５．</t>
    <phoneticPr fontId="5"/>
  </si>
  <si>
    <t>会場</t>
    <rPh sb="0" eb="2">
      <t>カイジョウ</t>
    </rPh>
    <phoneticPr fontId="5"/>
  </si>
  <si>
    <t>６．</t>
    <phoneticPr fontId="5"/>
  </si>
  <si>
    <t>参加資格</t>
    <rPh sb="0" eb="2">
      <t>サンカ</t>
    </rPh>
    <rPh sb="2" eb="4">
      <t>シカク</t>
    </rPh>
    <phoneticPr fontId="5"/>
  </si>
  <si>
    <t>別紙岐阜県高等学校体育連盟ソフトテニス競技会実施規則参照</t>
    <rPh sb="0" eb="2">
      <t>ベッシ</t>
    </rPh>
    <rPh sb="2" eb="5">
      <t>ギフケン</t>
    </rPh>
    <rPh sb="5" eb="7">
      <t>コウトウ</t>
    </rPh>
    <rPh sb="7" eb="9">
      <t>ガッコウ</t>
    </rPh>
    <rPh sb="9" eb="11">
      <t>タイイク</t>
    </rPh>
    <rPh sb="11" eb="13">
      <t>レンメイ</t>
    </rPh>
    <rPh sb="19" eb="22">
      <t>キョウギカイ</t>
    </rPh>
    <rPh sb="22" eb="24">
      <t>ジッシ</t>
    </rPh>
    <rPh sb="24" eb="26">
      <t>キソク</t>
    </rPh>
    <rPh sb="26" eb="28">
      <t>サンショウ</t>
    </rPh>
    <phoneticPr fontId="5"/>
  </si>
  <si>
    <t>７．</t>
    <phoneticPr fontId="5"/>
  </si>
  <si>
    <t>参加制限</t>
    <rPh sb="0" eb="2">
      <t>サンカ</t>
    </rPh>
    <rPh sb="2" eb="4">
      <t>セイゲン</t>
    </rPh>
    <phoneticPr fontId="5"/>
  </si>
  <si>
    <t>８．</t>
    <phoneticPr fontId="5"/>
  </si>
  <si>
    <t>組合せ</t>
    <rPh sb="0" eb="2">
      <t>クミアワ</t>
    </rPh>
    <phoneticPr fontId="5"/>
  </si>
  <si>
    <t>・組合せ委員会にて決定する。</t>
    <rPh sb="1" eb="3">
      <t>クミアワ</t>
    </rPh>
    <rPh sb="4" eb="7">
      <t>イインカイ</t>
    </rPh>
    <rPh sb="9" eb="11">
      <t>ケッテイ</t>
    </rPh>
    <phoneticPr fontId="5"/>
  </si>
  <si>
    <t>・前年度県高校室内大会（団体）１～８位校はシードする。</t>
    <rPh sb="1" eb="4">
      <t>ゼンネンド</t>
    </rPh>
    <rPh sb="4" eb="5">
      <t>ケン</t>
    </rPh>
    <rPh sb="5" eb="7">
      <t>コウコウ</t>
    </rPh>
    <rPh sb="7" eb="9">
      <t>シツナイ</t>
    </rPh>
    <rPh sb="9" eb="11">
      <t>タイカイ</t>
    </rPh>
    <rPh sb="12" eb="14">
      <t>ダンタイ</t>
    </rPh>
    <rPh sb="18" eb="19">
      <t>イ</t>
    </rPh>
    <rPh sb="19" eb="20">
      <t>コウ</t>
    </rPh>
    <phoneticPr fontId="5"/>
  </si>
  <si>
    <t>９．</t>
    <phoneticPr fontId="5"/>
  </si>
  <si>
    <t>試合方法</t>
    <rPh sb="0" eb="2">
      <t>シアイ</t>
    </rPh>
    <rPh sb="2" eb="4">
      <t>ホウホウ</t>
    </rPh>
    <phoneticPr fontId="5"/>
  </si>
  <si>
    <t>・３回戦以降は２点先取勝ちとする。</t>
    <rPh sb="2" eb="4">
      <t>カイセン</t>
    </rPh>
    <rPh sb="4" eb="6">
      <t>イコウ</t>
    </rPh>
    <rPh sb="8" eb="9">
      <t>テン</t>
    </rPh>
    <rPh sb="9" eb="11">
      <t>センシュ</t>
    </rPh>
    <rPh sb="11" eb="12">
      <t>カ</t>
    </rPh>
    <phoneticPr fontId="5"/>
  </si>
  <si>
    <t>・オーダー用紙は整列の際、1部を相手チームと交換し、１部を審判に提出する。</t>
    <rPh sb="5" eb="7">
      <t>ヨウシ</t>
    </rPh>
    <rPh sb="8" eb="10">
      <t>セイレツ</t>
    </rPh>
    <rPh sb="11" eb="12">
      <t>サイ</t>
    </rPh>
    <rPh sb="14" eb="15">
      <t>ブ</t>
    </rPh>
    <rPh sb="16" eb="18">
      <t>アイテ</t>
    </rPh>
    <rPh sb="22" eb="24">
      <t>コウカン</t>
    </rPh>
    <rPh sb="27" eb="28">
      <t>ブ</t>
    </rPh>
    <rPh sb="29" eb="31">
      <t>シンパン</t>
    </rPh>
    <rPh sb="32" eb="34">
      <t>テイシュツ</t>
    </rPh>
    <phoneticPr fontId="5"/>
  </si>
  <si>
    <t>試合結果</t>
    <rPh sb="0" eb="2">
      <t>シアイ</t>
    </rPh>
    <rPh sb="2" eb="4">
      <t>ケッカ</t>
    </rPh>
    <phoneticPr fontId="5"/>
  </si>
  <si>
    <t>・１位校に優勝旗（持ち回り）、１～３位校に賞状を授与する。</t>
    <rPh sb="2" eb="3">
      <t>イ</t>
    </rPh>
    <rPh sb="3" eb="4">
      <t>コウ</t>
    </rPh>
    <rPh sb="5" eb="8">
      <t>ユウショウキ</t>
    </rPh>
    <rPh sb="9" eb="10">
      <t>モ</t>
    </rPh>
    <rPh sb="11" eb="12">
      <t>マワ</t>
    </rPh>
    <rPh sb="18" eb="19">
      <t>イ</t>
    </rPh>
    <rPh sb="19" eb="20">
      <t>コウ</t>
    </rPh>
    <rPh sb="21" eb="23">
      <t>ショウジョウ</t>
    </rPh>
    <rPh sb="24" eb="26">
      <t>ジュヨ</t>
    </rPh>
    <phoneticPr fontId="5"/>
  </si>
  <si>
    <t>１１．</t>
    <phoneticPr fontId="5"/>
  </si>
  <si>
    <t>１２．</t>
    <phoneticPr fontId="5"/>
  </si>
  <si>
    <t>審判</t>
    <rPh sb="0" eb="2">
      <t>シンパン</t>
    </rPh>
    <phoneticPr fontId="5"/>
  </si>
  <si>
    <t>敗者審判とする。</t>
    <rPh sb="0" eb="2">
      <t>ハイシャ</t>
    </rPh>
    <rPh sb="2" eb="4">
      <t>シンパン</t>
    </rPh>
    <phoneticPr fontId="5"/>
  </si>
  <si>
    <t>１３．</t>
    <phoneticPr fontId="5"/>
  </si>
  <si>
    <t>使用球</t>
    <rPh sb="0" eb="2">
      <t>シヨウ</t>
    </rPh>
    <rPh sb="2" eb="3">
      <t>キュウ</t>
    </rPh>
    <phoneticPr fontId="5"/>
  </si>
  <si>
    <t>男子　ケンコーボール　女子　アカエムボールを使用する。</t>
    <rPh sb="0" eb="2">
      <t>ダンシ</t>
    </rPh>
    <rPh sb="11" eb="13">
      <t>ジョシ</t>
    </rPh>
    <rPh sb="22" eb="24">
      <t>シヨウ</t>
    </rPh>
    <phoneticPr fontId="5"/>
  </si>
  <si>
    <t>１４．</t>
    <phoneticPr fontId="5"/>
  </si>
  <si>
    <t>・監督は選手と一緒に整列すること。</t>
    <rPh sb="1" eb="3">
      <t>カントク</t>
    </rPh>
    <rPh sb="4" eb="6">
      <t>センシュ</t>
    </rPh>
    <rPh sb="7" eb="9">
      <t>イッショ</t>
    </rPh>
    <rPh sb="10" eb="12">
      <t>セイレツ</t>
    </rPh>
    <phoneticPr fontId="5"/>
  </si>
  <si>
    <t>・選手交代は受付時に書類をもって行うこと。</t>
    <rPh sb="1" eb="3">
      <t>センシュ</t>
    </rPh>
    <rPh sb="3" eb="5">
      <t>コウタイ</t>
    </rPh>
    <rPh sb="6" eb="8">
      <t>ウケツケ</t>
    </rPh>
    <rPh sb="8" eb="9">
      <t>ジ</t>
    </rPh>
    <rPh sb="10" eb="12">
      <t>ショルイ</t>
    </rPh>
    <rPh sb="16" eb="17">
      <t>オコナ</t>
    </rPh>
    <phoneticPr fontId="5"/>
  </si>
  <si>
    <t>ソフトテニス競技・個人戦　大会実施要項</t>
    <rPh sb="6" eb="8">
      <t>キョウギ</t>
    </rPh>
    <rPh sb="9" eb="11">
      <t>コジン</t>
    </rPh>
    <rPh sb="11" eb="12">
      <t>セン</t>
    </rPh>
    <rPh sb="13" eb="15">
      <t>タイカイ</t>
    </rPh>
    <rPh sb="15" eb="17">
      <t>ジッシ</t>
    </rPh>
    <rPh sb="17" eb="19">
      <t>ヨウコウ</t>
    </rPh>
    <phoneticPr fontId="5"/>
  </si>
  <si>
    <t>８．</t>
    <phoneticPr fontId="5"/>
  </si>
  <si>
    <t>組合せ委員会にて決定する。</t>
    <rPh sb="0" eb="2">
      <t>クミアワ</t>
    </rPh>
    <rPh sb="3" eb="6">
      <t>イインカイ</t>
    </rPh>
    <rPh sb="8" eb="10">
      <t>ケッテイ</t>
    </rPh>
    <phoneticPr fontId="5"/>
  </si>
  <si>
    <t>・７ゲームマッチのトーナメント戦とする。</t>
    <rPh sb="15" eb="16">
      <t>セン</t>
    </rPh>
    <phoneticPr fontId="5"/>
  </si>
  <si>
    <t>主催・主管</t>
    <rPh sb="0" eb="2">
      <t>シュサイ</t>
    </rPh>
    <rPh sb="3" eb="5">
      <t>シュカン</t>
    </rPh>
    <phoneticPr fontId="5"/>
  </si>
  <si>
    <t>岐阜県ソフトテニス連盟・岐阜県高等学校体育連盟ソフトテニス専門部</t>
    <rPh sb="0" eb="3">
      <t>ギフケン</t>
    </rPh>
    <rPh sb="9" eb="11">
      <t>レンメイ</t>
    </rPh>
    <rPh sb="12" eb="15">
      <t>ギフケン</t>
    </rPh>
    <rPh sb="15" eb="17">
      <t>コウトウ</t>
    </rPh>
    <rPh sb="17" eb="19">
      <t>ガッコウ</t>
    </rPh>
    <rPh sb="19" eb="21">
      <t>タイイク</t>
    </rPh>
    <rPh sb="21" eb="23">
      <t>レンメイ</t>
    </rPh>
    <rPh sb="29" eb="31">
      <t>センモン</t>
    </rPh>
    <rPh sb="31" eb="32">
      <t>ブ</t>
    </rPh>
    <phoneticPr fontId="5"/>
  </si>
  <si>
    <t>２．</t>
    <phoneticPr fontId="5"/>
  </si>
  <si>
    <t>（３）</t>
    <phoneticPr fontId="5"/>
  </si>
  <si>
    <t>チーム編成において、全日制課程と定時制課程、通信制課程、本校と分校の混成は認めない。</t>
    <rPh sb="3" eb="5">
      <t>ヘンセイ</t>
    </rPh>
    <rPh sb="10" eb="13">
      <t>ゼンニチセイ</t>
    </rPh>
    <rPh sb="13" eb="15">
      <t>カテイ</t>
    </rPh>
    <rPh sb="16" eb="19">
      <t>テイジセイ</t>
    </rPh>
    <rPh sb="19" eb="21">
      <t>カテイ</t>
    </rPh>
    <rPh sb="22" eb="25">
      <t>ツウシンセイ</t>
    </rPh>
    <rPh sb="25" eb="27">
      <t>カテイ</t>
    </rPh>
    <rPh sb="28" eb="30">
      <t>ホンコウ</t>
    </rPh>
    <rPh sb="31" eb="33">
      <t>ブンコウ</t>
    </rPh>
    <rPh sb="34" eb="36">
      <t>コンセイ</t>
    </rPh>
    <rPh sb="37" eb="38">
      <t>ミト</t>
    </rPh>
    <phoneticPr fontId="5"/>
  </si>
  <si>
    <t>統廃合の対象となる学校については、当該校を含む合同チームによる大会参加を認める。</t>
    <rPh sb="0" eb="3">
      <t>トウハイゴウ</t>
    </rPh>
    <rPh sb="4" eb="6">
      <t>タイショウ</t>
    </rPh>
    <rPh sb="9" eb="11">
      <t>ガッコウ</t>
    </rPh>
    <rPh sb="17" eb="19">
      <t>トウガイ</t>
    </rPh>
    <rPh sb="19" eb="20">
      <t>コウ</t>
    </rPh>
    <rPh sb="21" eb="22">
      <t>フク</t>
    </rPh>
    <rPh sb="23" eb="25">
      <t>ゴウドウ</t>
    </rPh>
    <rPh sb="31" eb="33">
      <t>タイカイ</t>
    </rPh>
    <rPh sb="33" eb="35">
      <t>サンカ</t>
    </rPh>
    <rPh sb="36" eb="37">
      <t>ミト</t>
    </rPh>
    <phoneticPr fontId="5"/>
  </si>
  <si>
    <t>　</t>
    <phoneticPr fontId="5"/>
  </si>
  <si>
    <t>２．</t>
    <phoneticPr fontId="5"/>
  </si>
  <si>
    <t>大会参加制限</t>
    <rPh sb="0" eb="2">
      <t>タイカイ</t>
    </rPh>
    <rPh sb="2" eb="4">
      <t>サンカ</t>
    </rPh>
    <rPh sb="4" eb="6">
      <t>セイゲン</t>
    </rPh>
    <phoneticPr fontId="5"/>
  </si>
  <si>
    <t>ア.</t>
    <phoneticPr fontId="5"/>
  </si>
  <si>
    <t>男女とも各１校１チームとする。</t>
    <rPh sb="0" eb="2">
      <t>ダンジョ</t>
    </rPh>
    <rPh sb="4" eb="5">
      <t>カク</t>
    </rPh>
    <rPh sb="6" eb="7">
      <t>コウ</t>
    </rPh>
    <phoneticPr fontId="5"/>
  </si>
  <si>
    <t>イ.</t>
    <phoneticPr fontId="5"/>
  </si>
  <si>
    <t>ウ.</t>
    <phoneticPr fontId="5"/>
  </si>
  <si>
    <t>エ.</t>
    <phoneticPr fontId="5"/>
  </si>
  <si>
    <t>オ.</t>
    <phoneticPr fontId="5"/>
  </si>
  <si>
    <t>（２）</t>
    <phoneticPr fontId="5"/>
  </si>
  <si>
    <t>岐阜・中濃地区</t>
    <rPh sb="0" eb="2">
      <t>ギフ</t>
    </rPh>
    <rPh sb="3" eb="5">
      <t>チュウノウ</t>
    </rPh>
    <rPh sb="5" eb="7">
      <t>チク</t>
    </rPh>
    <phoneticPr fontId="5"/>
  </si>
  <si>
    <t>全国</t>
    <rPh sb="0" eb="2">
      <t>ゼンコク</t>
    </rPh>
    <phoneticPr fontId="5"/>
  </si>
  <si>
    <t>国体</t>
    <rPh sb="0" eb="2">
      <t>コクタイ</t>
    </rPh>
    <phoneticPr fontId="5"/>
  </si>
  <si>
    <t>新人</t>
    <rPh sb="0" eb="2">
      <t>シンジン</t>
    </rPh>
    <phoneticPr fontId="5"/>
  </si>
  <si>
    <t>オ.</t>
    <phoneticPr fontId="5"/>
  </si>
  <si>
    <t>カ.</t>
    <phoneticPr fontId="5"/>
  </si>
  <si>
    <t>キ.</t>
    <phoneticPr fontId="5"/>
  </si>
  <si>
    <t>（３）</t>
    <phoneticPr fontId="5"/>
  </si>
  <si>
    <t>外国人留学生の参加について</t>
    <rPh sb="0" eb="2">
      <t>ガイコク</t>
    </rPh>
    <rPh sb="2" eb="3">
      <t>ジン</t>
    </rPh>
    <rPh sb="3" eb="6">
      <t>リュウガクセイ</t>
    </rPh>
    <rPh sb="7" eb="9">
      <t>サンカ</t>
    </rPh>
    <phoneticPr fontId="5"/>
  </si>
  <si>
    <t>　外国人留学生の参加については、団体戦エントリー数（６～８名）の内２名までとする。</t>
    <rPh sb="1" eb="3">
      <t>ガイコク</t>
    </rPh>
    <rPh sb="3" eb="4">
      <t>ジン</t>
    </rPh>
    <rPh sb="4" eb="7">
      <t>リュウガクセイ</t>
    </rPh>
    <rPh sb="8" eb="10">
      <t>サンカ</t>
    </rPh>
    <rPh sb="16" eb="18">
      <t>ダンタイ</t>
    </rPh>
    <rPh sb="18" eb="19">
      <t>セン</t>
    </rPh>
    <rPh sb="24" eb="25">
      <t>スウ</t>
    </rPh>
    <rPh sb="29" eb="30">
      <t>メイ</t>
    </rPh>
    <rPh sb="32" eb="33">
      <t>ウチ</t>
    </rPh>
    <rPh sb="34" eb="35">
      <t>メイ</t>
    </rPh>
    <phoneticPr fontId="5"/>
  </si>
  <si>
    <t>3．</t>
    <phoneticPr fontId="5"/>
  </si>
  <si>
    <t>（１）</t>
    <phoneticPr fontId="5"/>
  </si>
  <si>
    <t>（３）</t>
    <phoneticPr fontId="5"/>
  </si>
  <si>
    <t>（４）</t>
    <phoneticPr fontId="5"/>
  </si>
  <si>
    <t>　</t>
    <phoneticPr fontId="5"/>
  </si>
  <si>
    <t>（５）</t>
    <phoneticPr fontId="5"/>
  </si>
  <si>
    <t>監督・ベンチ入り指導者の服装も選手に準ずる。（原則）</t>
    <rPh sb="0" eb="2">
      <t>カントク</t>
    </rPh>
    <rPh sb="6" eb="7">
      <t>イ</t>
    </rPh>
    <rPh sb="8" eb="11">
      <t>シドウシャ</t>
    </rPh>
    <rPh sb="12" eb="14">
      <t>フクソウ</t>
    </rPh>
    <rPh sb="15" eb="17">
      <t>センシュ</t>
    </rPh>
    <rPh sb="18" eb="19">
      <t>ジュン</t>
    </rPh>
    <rPh sb="23" eb="25">
      <t>ゲンソク</t>
    </rPh>
    <phoneticPr fontId="5"/>
  </si>
  <si>
    <t>４．</t>
    <phoneticPr fontId="5"/>
  </si>
  <si>
    <t>服装および競技用具について</t>
    <rPh sb="0" eb="2">
      <t>フクソウ</t>
    </rPh>
    <rPh sb="5" eb="7">
      <t>キョウギ</t>
    </rPh>
    <rPh sb="7" eb="9">
      <t>ヨウグ</t>
    </rPh>
    <phoneticPr fontId="5"/>
  </si>
  <si>
    <t>（１）</t>
    <phoneticPr fontId="5"/>
  </si>
  <si>
    <t>ユニフォーム、用具などは次のとおりとする。</t>
    <rPh sb="7" eb="9">
      <t>ヨウグ</t>
    </rPh>
    <rPh sb="12" eb="13">
      <t>ツギ</t>
    </rPh>
    <phoneticPr fontId="5"/>
  </si>
  <si>
    <t>（全国高体連ソフトテニス専門部内規に準ずる）</t>
    <rPh sb="1" eb="3">
      <t>ゼンコク</t>
    </rPh>
    <rPh sb="3" eb="6">
      <t>コウタイレン</t>
    </rPh>
    <rPh sb="12" eb="14">
      <t>センモン</t>
    </rPh>
    <rPh sb="14" eb="15">
      <t>ブ</t>
    </rPh>
    <rPh sb="15" eb="17">
      <t>ナイキ</t>
    </rPh>
    <rPh sb="18" eb="19">
      <t>ジュン</t>
    </rPh>
    <phoneticPr fontId="5"/>
  </si>
  <si>
    <t>ア.</t>
    <phoneticPr fontId="5"/>
  </si>
  <si>
    <t>イ.</t>
    <phoneticPr fontId="5"/>
  </si>
  <si>
    <t>ウ.</t>
    <phoneticPr fontId="5"/>
  </si>
  <si>
    <t>エ.</t>
    <phoneticPr fontId="5"/>
  </si>
  <si>
    <t>（２）</t>
    <phoneticPr fontId="5"/>
  </si>
  <si>
    <t>５．</t>
    <phoneticPr fontId="5"/>
  </si>
  <si>
    <t>選手の変更について</t>
    <rPh sb="0" eb="2">
      <t>センシュ</t>
    </rPh>
    <rPh sb="3" eb="5">
      <t>ヘンコウ</t>
    </rPh>
    <phoneticPr fontId="5"/>
  </si>
  <si>
    <t>（１）</t>
    <phoneticPr fontId="5"/>
  </si>
  <si>
    <t>（２）</t>
    <phoneticPr fontId="5"/>
  </si>
  <si>
    <t>（３）</t>
    <phoneticPr fontId="5"/>
  </si>
  <si>
    <t>個人戦においては、選手の組替えは認めない。（各地区予選も同様）</t>
    <rPh sb="0" eb="2">
      <t>コジン</t>
    </rPh>
    <rPh sb="2" eb="3">
      <t>セン</t>
    </rPh>
    <rPh sb="9" eb="11">
      <t>センシュ</t>
    </rPh>
    <rPh sb="12" eb="14">
      <t>クミカエ</t>
    </rPh>
    <rPh sb="16" eb="17">
      <t>ミト</t>
    </rPh>
    <rPh sb="22" eb="23">
      <t>カク</t>
    </rPh>
    <rPh sb="23" eb="25">
      <t>チク</t>
    </rPh>
    <rPh sb="25" eb="27">
      <t>ヨセン</t>
    </rPh>
    <rPh sb="28" eb="30">
      <t>ドウヨウ</t>
    </rPh>
    <phoneticPr fontId="5"/>
  </si>
  <si>
    <t>６．</t>
    <phoneticPr fontId="5"/>
  </si>
  <si>
    <t>参加申込について</t>
    <rPh sb="0" eb="2">
      <t>サンカ</t>
    </rPh>
    <rPh sb="2" eb="4">
      <t>モウシコミ</t>
    </rPh>
    <phoneticPr fontId="5"/>
  </si>
  <si>
    <t>申し込み方法</t>
    <rPh sb="0" eb="1">
      <t>モウ</t>
    </rPh>
    <rPh sb="2" eb="3">
      <t>コ</t>
    </rPh>
    <rPh sb="4" eb="6">
      <t>ホウホウ</t>
    </rPh>
    <phoneticPr fontId="5"/>
  </si>
  <si>
    <t>（２）</t>
    <phoneticPr fontId="5"/>
  </si>
  <si>
    <t>申し込み先</t>
    <rPh sb="0" eb="1">
      <t>モウ</t>
    </rPh>
    <rPh sb="2" eb="3">
      <t>コ</t>
    </rPh>
    <rPh sb="4" eb="5">
      <t>サキ</t>
    </rPh>
    <phoneticPr fontId="5"/>
  </si>
  <si>
    <t>地　区　名</t>
    <rPh sb="0" eb="1">
      <t>チ</t>
    </rPh>
    <rPh sb="2" eb="3">
      <t>ク</t>
    </rPh>
    <rPh sb="4" eb="5">
      <t>メイ</t>
    </rPh>
    <phoneticPr fontId="5"/>
  </si>
  <si>
    <t>　住　　　所</t>
    <rPh sb="1" eb="2">
      <t>ジュウ</t>
    </rPh>
    <rPh sb="5" eb="6">
      <t>ショ</t>
    </rPh>
    <phoneticPr fontId="5"/>
  </si>
  <si>
    <t>電話番号</t>
    <rPh sb="0" eb="2">
      <t>デンワ</t>
    </rPh>
    <rPh sb="2" eb="4">
      <t>バンゴウ</t>
    </rPh>
    <phoneticPr fontId="5"/>
  </si>
  <si>
    <t>ＦＡＸ番号</t>
    <rPh sb="3" eb="5">
      <t>バンゴウ</t>
    </rPh>
    <phoneticPr fontId="5"/>
  </si>
  <si>
    <t>岐阜・中濃</t>
    <rPh sb="0" eb="2">
      <t>ギフ</t>
    </rPh>
    <rPh sb="3" eb="5">
      <t>チュウノウ</t>
    </rPh>
    <phoneticPr fontId="5"/>
  </si>
  <si>
    <t>（中　　濃）</t>
    <rPh sb="1" eb="2">
      <t>ナカ</t>
    </rPh>
    <rPh sb="4" eb="5">
      <t>ノウ</t>
    </rPh>
    <phoneticPr fontId="5"/>
  </si>
  <si>
    <t>〒505-0027</t>
    <phoneticPr fontId="5"/>
  </si>
  <si>
    <t>美濃加茂市本郷町7-6-60</t>
    <rPh sb="0" eb="5">
      <t>ミノカモシ</t>
    </rPh>
    <rPh sb="5" eb="7">
      <t>ホンゴウ</t>
    </rPh>
    <rPh sb="7" eb="8">
      <t>マチ</t>
    </rPh>
    <phoneticPr fontId="5"/>
  </si>
  <si>
    <t>0574-26-7182</t>
    <phoneticPr fontId="5"/>
  </si>
  <si>
    <t>0574-25-9048</t>
    <phoneticPr fontId="5"/>
  </si>
  <si>
    <t>西　　濃</t>
    <rPh sb="0" eb="1">
      <t>ニシ</t>
    </rPh>
    <rPh sb="3" eb="4">
      <t>ノウ</t>
    </rPh>
    <phoneticPr fontId="5"/>
  </si>
  <si>
    <t>東　　濃</t>
    <rPh sb="0" eb="1">
      <t>ヒガシ</t>
    </rPh>
    <rPh sb="3" eb="4">
      <t>ノウ</t>
    </rPh>
    <phoneticPr fontId="5"/>
  </si>
  <si>
    <t>波　多　野　工</t>
    <rPh sb="0" eb="1">
      <t>ナミ</t>
    </rPh>
    <rPh sb="2" eb="3">
      <t>タ</t>
    </rPh>
    <rPh sb="4" eb="5">
      <t>ノ</t>
    </rPh>
    <rPh sb="6" eb="7">
      <t>コウ</t>
    </rPh>
    <phoneticPr fontId="5"/>
  </si>
  <si>
    <t>飛　　騨</t>
    <rPh sb="0" eb="1">
      <t>トビ</t>
    </rPh>
    <rPh sb="3" eb="4">
      <t>ダン</t>
    </rPh>
    <phoneticPr fontId="5"/>
  </si>
  <si>
    <t>県専門委員長</t>
    <rPh sb="0" eb="1">
      <t>ケン</t>
    </rPh>
    <rPh sb="1" eb="3">
      <t>センモン</t>
    </rPh>
    <rPh sb="3" eb="6">
      <t>イインチョウ</t>
    </rPh>
    <phoneticPr fontId="5"/>
  </si>
  <si>
    <t>（３）</t>
    <phoneticPr fontId="5"/>
  </si>
  <si>
    <t>別紙大会日程表にある申し込み期限を厳守すること。</t>
    <rPh sb="0" eb="2">
      <t>ベッシ</t>
    </rPh>
    <rPh sb="2" eb="4">
      <t>タイカイ</t>
    </rPh>
    <rPh sb="4" eb="6">
      <t>ニッテイ</t>
    </rPh>
    <rPh sb="6" eb="7">
      <t>ヒョウ</t>
    </rPh>
    <rPh sb="10" eb="11">
      <t>モウ</t>
    </rPh>
    <rPh sb="12" eb="13">
      <t>コ</t>
    </rPh>
    <rPh sb="14" eb="16">
      <t>キゲン</t>
    </rPh>
    <rPh sb="17" eb="19">
      <t>ゲンシュ</t>
    </rPh>
    <phoneticPr fontId="5"/>
  </si>
  <si>
    <t>（４）</t>
    <phoneticPr fontId="5"/>
  </si>
  <si>
    <t>その他</t>
    <rPh sb="2" eb="3">
      <t>タ</t>
    </rPh>
    <phoneticPr fontId="5"/>
  </si>
  <si>
    <r>
      <t>地区大会の結果順に申込用紙に記入すること。なお、同順位の場合は地区予選に申し込んだ時点での学校内順位通りに記入すること。（</t>
    </r>
    <r>
      <rPr>
        <b/>
        <sz val="11"/>
        <color indexed="10"/>
        <rFont val="ＭＳ 明朝"/>
        <family val="1"/>
        <charset val="128"/>
      </rPr>
      <t>地区予選の申し込みも、校内順位通りに記入すること</t>
    </r>
    <r>
      <rPr>
        <sz val="11"/>
        <rFont val="ＭＳ 明朝"/>
        <family val="1"/>
        <charset val="128"/>
      </rPr>
      <t>）</t>
    </r>
    <rPh sb="0" eb="2">
      <t>チク</t>
    </rPh>
    <rPh sb="2" eb="4">
      <t>タイカイ</t>
    </rPh>
    <rPh sb="5" eb="7">
      <t>ケッカ</t>
    </rPh>
    <rPh sb="7" eb="8">
      <t>ジュン</t>
    </rPh>
    <rPh sb="9" eb="11">
      <t>モウシコミ</t>
    </rPh>
    <rPh sb="11" eb="13">
      <t>ヨウシ</t>
    </rPh>
    <rPh sb="14" eb="16">
      <t>キニュウ</t>
    </rPh>
    <rPh sb="24" eb="25">
      <t>ドウ</t>
    </rPh>
    <rPh sb="25" eb="27">
      <t>ジュンイ</t>
    </rPh>
    <rPh sb="28" eb="30">
      <t>バアイ</t>
    </rPh>
    <rPh sb="31" eb="33">
      <t>チク</t>
    </rPh>
    <rPh sb="33" eb="35">
      <t>ヨセン</t>
    </rPh>
    <rPh sb="36" eb="37">
      <t>モウ</t>
    </rPh>
    <rPh sb="38" eb="39">
      <t>コ</t>
    </rPh>
    <rPh sb="41" eb="43">
      <t>ジテン</t>
    </rPh>
    <rPh sb="45" eb="47">
      <t>ガッコウ</t>
    </rPh>
    <rPh sb="47" eb="48">
      <t>ナイ</t>
    </rPh>
    <rPh sb="48" eb="50">
      <t>ジュンイ</t>
    </rPh>
    <rPh sb="50" eb="51">
      <t>トオ</t>
    </rPh>
    <rPh sb="53" eb="55">
      <t>キニュウ</t>
    </rPh>
    <rPh sb="61" eb="63">
      <t>チク</t>
    </rPh>
    <rPh sb="63" eb="65">
      <t>ヨセン</t>
    </rPh>
    <rPh sb="66" eb="67">
      <t>モウ</t>
    </rPh>
    <rPh sb="68" eb="69">
      <t>コ</t>
    </rPh>
    <rPh sb="72" eb="74">
      <t>コウナイ</t>
    </rPh>
    <rPh sb="74" eb="76">
      <t>ジュンイ</t>
    </rPh>
    <rPh sb="76" eb="77">
      <t>トオ</t>
    </rPh>
    <rPh sb="79" eb="81">
      <t>キニュウ</t>
    </rPh>
    <phoneticPr fontId="5"/>
  </si>
  <si>
    <t>７．</t>
    <phoneticPr fontId="5"/>
  </si>
  <si>
    <t>その他（連絡事項）</t>
    <rPh sb="2" eb="3">
      <t>タ</t>
    </rPh>
    <rPh sb="4" eb="6">
      <t>レンラク</t>
    </rPh>
    <rPh sb="6" eb="8">
      <t>ジコウ</t>
    </rPh>
    <phoneticPr fontId="5"/>
  </si>
  <si>
    <t>（２）</t>
    <phoneticPr fontId="5"/>
  </si>
  <si>
    <t>プレーヤーは互いにマナーを尊重し、次の事項を守らなければならない。（競技規則第15条・プレイヤーの心得）</t>
    <rPh sb="6" eb="7">
      <t>タガ</t>
    </rPh>
    <rPh sb="13" eb="15">
      <t>ソンチョウ</t>
    </rPh>
    <rPh sb="17" eb="18">
      <t>ツギ</t>
    </rPh>
    <rPh sb="19" eb="21">
      <t>ジコウ</t>
    </rPh>
    <rPh sb="22" eb="23">
      <t>マモ</t>
    </rPh>
    <rPh sb="34" eb="36">
      <t>キョウギ</t>
    </rPh>
    <rPh sb="36" eb="38">
      <t>キソク</t>
    </rPh>
    <rPh sb="38" eb="39">
      <t>ダイ</t>
    </rPh>
    <rPh sb="41" eb="42">
      <t>ジョウ</t>
    </rPh>
    <rPh sb="49" eb="51">
      <t>ココロエ</t>
    </rPh>
    <phoneticPr fontId="5"/>
  </si>
  <si>
    <t>ア.</t>
    <phoneticPr fontId="5"/>
  </si>
  <si>
    <t>過度のかけ声、又は相手を不快にする発声をしないこと。</t>
    <rPh sb="0" eb="2">
      <t>カド</t>
    </rPh>
    <rPh sb="5" eb="6">
      <t>ゴエ</t>
    </rPh>
    <rPh sb="7" eb="8">
      <t>マタ</t>
    </rPh>
    <rPh sb="9" eb="11">
      <t>アイテ</t>
    </rPh>
    <rPh sb="12" eb="14">
      <t>フカイ</t>
    </rPh>
    <rPh sb="17" eb="19">
      <t>ハッセイ</t>
    </rPh>
    <phoneticPr fontId="5"/>
  </si>
  <si>
    <t>イ.</t>
    <phoneticPr fontId="5"/>
  </si>
  <si>
    <t>マッチの開始から終了まで連続的にプレーすること。（レッツプレイ）</t>
    <rPh sb="4" eb="6">
      <t>カイシ</t>
    </rPh>
    <rPh sb="8" eb="10">
      <t>シュウリョウ</t>
    </rPh>
    <rPh sb="12" eb="15">
      <t>レンゾクテキ</t>
    </rPh>
    <phoneticPr fontId="5"/>
  </si>
  <si>
    <t>（３）</t>
    <phoneticPr fontId="5"/>
  </si>
  <si>
    <t>（４）</t>
    <phoneticPr fontId="5"/>
  </si>
  <si>
    <t>（７）</t>
    <phoneticPr fontId="5"/>
  </si>
  <si>
    <t>（８）</t>
    <phoneticPr fontId="5"/>
  </si>
  <si>
    <t>申し込み期限</t>
    <rPh sb="0" eb="1">
      <t>モウ</t>
    </rPh>
    <rPh sb="2" eb="3">
      <t>コ</t>
    </rPh>
    <rPh sb="4" eb="6">
      <t>キゲン</t>
    </rPh>
    <phoneticPr fontId="5"/>
  </si>
  <si>
    <t>備　　考</t>
    <rPh sb="0" eb="1">
      <t>ソナエ</t>
    </rPh>
    <rPh sb="3" eb="4">
      <t>コウ</t>
    </rPh>
    <phoneticPr fontId="5"/>
  </si>
  <si>
    <t>団体戦</t>
    <rPh sb="0" eb="2">
      <t>ダンタイ</t>
    </rPh>
    <rPh sb="2" eb="3">
      <t>セン</t>
    </rPh>
    <phoneticPr fontId="5"/>
  </si>
  <si>
    <t>個人戦</t>
    <rPh sb="0" eb="2">
      <t>コジン</t>
    </rPh>
    <rPh sb="2" eb="3">
      <t>セン</t>
    </rPh>
    <phoneticPr fontId="5"/>
  </si>
  <si>
    <t>男子</t>
    <rPh sb="0" eb="2">
      <t>ダンシ</t>
    </rPh>
    <phoneticPr fontId="5"/>
  </si>
  <si>
    <t>女子</t>
    <rPh sb="0" eb="2">
      <t>ジョシ</t>
    </rPh>
    <phoneticPr fontId="5"/>
  </si>
  <si>
    <t>　</t>
    <phoneticPr fontId="5"/>
  </si>
  <si>
    <t xml:space="preserve"> </t>
    <phoneticPr fontId="5"/>
  </si>
  <si>
    <t>　</t>
    <phoneticPr fontId="5"/>
  </si>
  <si>
    <t>　</t>
    <phoneticPr fontId="5"/>
  </si>
  <si>
    <t>　</t>
    <phoneticPr fontId="5"/>
  </si>
  <si>
    <t>　</t>
    <phoneticPr fontId="5"/>
  </si>
  <si>
    <t>学　校　名</t>
    <rPh sb="0" eb="1">
      <t>ガク</t>
    </rPh>
    <rPh sb="2" eb="3">
      <t>コウ</t>
    </rPh>
    <rPh sb="4" eb="5">
      <t>メイ</t>
    </rPh>
    <phoneticPr fontId="5"/>
  </si>
  <si>
    <t>合　計</t>
    <rPh sb="0" eb="1">
      <t>ゴウ</t>
    </rPh>
    <rPh sb="2" eb="3">
      <t>ケイ</t>
    </rPh>
    <phoneticPr fontId="5"/>
  </si>
  <si>
    <t>西濃地区</t>
    <rPh sb="0" eb="2">
      <t>セイノウ</t>
    </rPh>
    <rPh sb="2" eb="4">
      <t>チク</t>
    </rPh>
    <phoneticPr fontId="5"/>
  </si>
  <si>
    <t>東濃地区</t>
    <rPh sb="0" eb="2">
      <t>トウノウ</t>
    </rPh>
    <rPh sb="2" eb="4">
      <t>チク</t>
    </rPh>
    <phoneticPr fontId="5"/>
  </si>
  <si>
    <t>飛騨地区</t>
    <rPh sb="0" eb="2">
      <t>ヒダ</t>
    </rPh>
    <rPh sb="2" eb="4">
      <t>チク</t>
    </rPh>
    <phoneticPr fontId="5"/>
  </si>
  <si>
    <t>　</t>
    <phoneticPr fontId="5"/>
  </si>
  <si>
    <t>（４）</t>
  </si>
  <si>
    <t>（５）</t>
  </si>
  <si>
    <t>（２）</t>
  </si>
  <si>
    <t>（６）</t>
  </si>
  <si>
    <t>岐阜県高等学校体育連盟ソフトテニス競技会実施規則</t>
    <rPh sb="0" eb="3">
      <t>ギフケン</t>
    </rPh>
    <rPh sb="3" eb="5">
      <t>コウトウ</t>
    </rPh>
    <rPh sb="5" eb="7">
      <t>ガッコウ</t>
    </rPh>
    <rPh sb="7" eb="9">
      <t>タイイク</t>
    </rPh>
    <rPh sb="9" eb="11">
      <t>レンメイ</t>
    </rPh>
    <rPh sb="17" eb="20">
      <t>キョウギカイ</t>
    </rPh>
    <rPh sb="20" eb="22">
      <t>ジッシ</t>
    </rPh>
    <rPh sb="22" eb="24">
      <t>キソク</t>
    </rPh>
    <phoneticPr fontId="5"/>
  </si>
  <si>
    <t>岐阜県高等学校体育連盟主催・主管ソフトテニス競技
大会実施要項および参加申込書</t>
    <rPh sb="0" eb="3">
      <t>ギフケン</t>
    </rPh>
    <rPh sb="3" eb="5">
      <t>コウトウ</t>
    </rPh>
    <rPh sb="5" eb="7">
      <t>ガッコウ</t>
    </rPh>
    <rPh sb="7" eb="9">
      <t>タイイク</t>
    </rPh>
    <rPh sb="9" eb="11">
      <t>レンメイ</t>
    </rPh>
    <rPh sb="11" eb="13">
      <t>シュサイ</t>
    </rPh>
    <rPh sb="14" eb="16">
      <t>シュカン</t>
    </rPh>
    <rPh sb="22" eb="24">
      <t>キョウギ</t>
    </rPh>
    <rPh sb="25" eb="27">
      <t>タイカイ</t>
    </rPh>
    <rPh sb="27" eb="29">
      <t>ジッシ</t>
    </rPh>
    <rPh sb="29" eb="31">
      <t>ヨウコウ</t>
    </rPh>
    <rPh sb="34" eb="36">
      <t>サンカ</t>
    </rPh>
    <rPh sb="36" eb="38">
      <t>モウシコミ</t>
    </rPh>
    <rPh sb="38" eb="39">
      <t>ショ</t>
    </rPh>
    <phoneticPr fontId="5"/>
  </si>
  <si>
    <t>岐阜県高等学校体育連盟ソフトテニス専門部
岐阜県ソフトテニス連盟</t>
    <rPh sb="0" eb="3">
      <t>ギフケン</t>
    </rPh>
    <rPh sb="3" eb="5">
      <t>コウトウ</t>
    </rPh>
    <rPh sb="5" eb="7">
      <t>ガッコウ</t>
    </rPh>
    <rPh sb="7" eb="9">
      <t>タイイク</t>
    </rPh>
    <rPh sb="9" eb="11">
      <t>レンメイ</t>
    </rPh>
    <rPh sb="17" eb="19">
      <t>センモン</t>
    </rPh>
    <rPh sb="19" eb="20">
      <t>ブ</t>
    </rPh>
    <rPh sb="22" eb="25">
      <t>ギフケン</t>
    </rPh>
    <rPh sb="31" eb="33">
      <t>レンメイ</t>
    </rPh>
    <phoneticPr fontId="5"/>
  </si>
  <si>
    <t>１．</t>
    <phoneticPr fontId="5"/>
  </si>
  <si>
    <t>大会参加資格</t>
    <rPh sb="0" eb="2">
      <t>タイカイ</t>
    </rPh>
    <rPh sb="2" eb="4">
      <t>サンカ</t>
    </rPh>
    <rPh sb="4" eb="6">
      <t>シカク</t>
    </rPh>
    <phoneticPr fontId="5"/>
  </si>
  <si>
    <t>（１）</t>
    <phoneticPr fontId="5"/>
  </si>
  <si>
    <t>　</t>
    <phoneticPr fontId="5"/>
  </si>
  <si>
    <t>（２）</t>
    <phoneticPr fontId="5"/>
  </si>
  <si>
    <t>ソフトテニス競技・大会実施要項</t>
    <rPh sb="6" eb="8">
      <t>キョウギ</t>
    </rPh>
    <rPh sb="9" eb="11">
      <t>タイカイ</t>
    </rPh>
    <rPh sb="11" eb="13">
      <t>ジッシ</t>
    </rPh>
    <rPh sb="13" eb="15">
      <t>ヨウコウ</t>
    </rPh>
    <phoneticPr fontId="5"/>
  </si>
  <si>
    <t>・決勝は７ゲームマッチのトーナメント戦とする。</t>
    <rPh sb="1" eb="3">
      <t>ケッショウ</t>
    </rPh>
    <rPh sb="18" eb="19">
      <t>セン</t>
    </rPh>
    <phoneticPr fontId="5"/>
  </si>
  <si>
    <t>・別紙岐阜県高等学校体育連盟ソフトテニス競技会実施規則参照</t>
    <rPh sb="1" eb="3">
      <t>ベッシ</t>
    </rPh>
    <rPh sb="3" eb="6">
      <t>ギフケン</t>
    </rPh>
    <rPh sb="6" eb="8">
      <t>コウトウ</t>
    </rPh>
    <rPh sb="8" eb="10">
      <t>ガッコウ</t>
    </rPh>
    <rPh sb="10" eb="12">
      <t>タイイク</t>
    </rPh>
    <rPh sb="12" eb="14">
      <t>レンメイ</t>
    </rPh>
    <rPh sb="20" eb="23">
      <t>キョウギカイ</t>
    </rPh>
    <rPh sb="23" eb="25">
      <t>ジッシ</t>
    </rPh>
    <rPh sb="25" eb="27">
      <t>キソク</t>
    </rPh>
    <rPh sb="27" eb="29">
      <t>サンショウ</t>
    </rPh>
    <phoneticPr fontId="5"/>
  </si>
  <si>
    <t>・学校生徒は中学３年生以上で学校住所が、勤労者は現住所が岐阜県内でなければならない。</t>
    <rPh sb="1" eb="3">
      <t>ガッコウ</t>
    </rPh>
    <rPh sb="3" eb="5">
      <t>セイト</t>
    </rPh>
    <rPh sb="6" eb="8">
      <t>チュウガク</t>
    </rPh>
    <rPh sb="9" eb="11">
      <t>ネンセイ</t>
    </rPh>
    <rPh sb="11" eb="13">
      <t>イジョウ</t>
    </rPh>
    <rPh sb="14" eb="16">
      <t>ガッコウ</t>
    </rPh>
    <rPh sb="16" eb="18">
      <t>ジュウショ</t>
    </rPh>
    <rPh sb="20" eb="23">
      <t>キンロウシャ</t>
    </rPh>
    <rPh sb="24" eb="27">
      <t>ゲンジュウショ</t>
    </rPh>
    <rPh sb="28" eb="31">
      <t>ギフケン</t>
    </rPh>
    <rPh sb="31" eb="32">
      <t>ウチ</t>
    </rPh>
    <phoneticPr fontId="5"/>
  </si>
  <si>
    <t>（代表選手）</t>
    <rPh sb="1" eb="3">
      <t>ダイヒョウ</t>
    </rPh>
    <rPh sb="3" eb="5">
      <t>センシュ</t>
    </rPh>
    <phoneticPr fontId="5"/>
  </si>
  <si>
    <t>１．</t>
    <phoneticPr fontId="5"/>
  </si>
  <si>
    <t>３．</t>
    <phoneticPr fontId="5"/>
  </si>
  <si>
    <t>協賛</t>
    <rPh sb="0" eb="2">
      <t>キョウサン</t>
    </rPh>
    <phoneticPr fontId="5"/>
  </si>
  <si>
    <t>参加料</t>
    <rPh sb="0" eb="2">
      <t>サンカ</t>
    </rPh>
    <rPh sb="2" eb="3">
      <t>リョウ</t>
    </rPh>
    <phoneticPr fontId="5"/>
  </si>
  <si>
    <t>・方法　　別紙申し込み用紙（様式６）に必要事項を記入して申し込むこと。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28" eb="29">
      <t>モウ</t>
    </rPh>
    <rPh sb="30" eb="31">
      <t>コ</t>
    </rPh>
    <phoneticPr fontId="5"/>
  </si>
  <si>
    <t>１３．</t>
    <phoneticPr fontId="5"/>
  </si>
  <si>
    <t>本部より指示する。</t>
    <rPh sb="0" eb="2">
      <t>ホンブ</t>
    </rPh>
    <rPh sb="4" eb="6">
      <t>シジ</t>
    </rPh>
    <phoneticPr fontId="5"/>
  </si>
  <si>
    <t>男子　アカエムボール　女子　ケンコーボールを使用する。</t>
    <rPh sb="0" eb="2">
      <t>ダンシ</t>
    </rPh>
    <rPh sb="11" eb="13">
      <t>ジョシ</t>
    </rPh>
    <rPh sb="22" eb="24">
      <t>シヨウ</t>
    </rPh>
    <phoneticPr fontId="5"/>
  </si>
  <si>
    <t>１５．</t>
    <phoneticPr fontId="5"/>
  </si>
  <si>
    <t>・エントリー後の参加料の返金はできません。</t>
    <rPh sb="6" eb="7">
      <t>ゴ</t>
    </rPh>
    <rPh sb="8" eb="10">
      <t>サンカ</t>
    </rPh>
    <rPh sb="10" eb="11">
      <t>リョウ</t>
    </rPh>
    <rPh sb="12" eb="14">
      <t>ヘンキン</t>
    </rPh>
    <phoneticPr fontId="5"/>
  </si>
  <si>
    <t>（兼岐阜県高校室内大会予選大会）</t>
    <rPh sb="1" eb="2">
      <t>ケン</t>
    </rPh>
    <rPh sb="2" eb="5">
      <t>ギフケン</t>
    </rPh>
    <rPh sb="5" eb="7">
      <t>コウコウ</t>
    </rPh>
    <rPh sb="7" eb="9">
      <t>シツナイ</t>
    </rPh>
    <rPh sb="9" eb="11">
      <t>タイカイ</t>
    </rPh>
    <rPh sb="11" eb="13">
      <t>ヨセン</t>
    </rPh>
    <rPh sb="13" eb="15">
      <t>タイカイ</t>
    </rPh>
    <phoneticPr fontId="5"/>
  </si>
  <si>
    <t>６．</t>
    <phoneticPr fontId="5"/>
  </si>
  <si>
    <t>　</t>
    <phoneticPr fontId="5"/>
  </si>
  <si>
    <t>・オーダー用紙は整列の際、1部を相手チームと交換し、1部を審判に提出する。</t>
    <rPh sb="5" eb="7">
      <t>ヨウシ</t>
    </rPh>
    <rPh sb="8" eb="10">
      <t>セイレツ</t>
    </rPh>
    <rPh sb="11" eb="12">
      <t>サイ</t>
    </rPh>
    <rPh sb="14" eb="15">
      <t>ブ</t>
    </rPh>
    <rPh sb="16" eb="18">
      <t>アイテ</t>
    </rPh>
    <rPh sb="22" eb="24">
      <t>コウカン</t>
    </rPh>
    <rPh sb="27" eb="28">
      <t>ブ</t>
    </rPh>
    <rPh sb="29" eb="31">
      <t>シンパン</t>
    </rPh>
    <rPh sb="32" eb="34">
      <t>テイシュツ</t>
    </rPh>
    <phoneticPr fontId="5"/>
  </si>
  <si>
    <t>９．</t>
    <phoneticPr fontId="5"/>
  </si>
  <si>
    <t>１０．</t>
    <phoneticPr fontId="5"/>
  </si>
  <si>
    <t>７．</t>
    <phoneticPr fontId="5"/>
  </si>
  <si>
    <t>９．</t>
    <phoneticPr fontId="5"/>
  </si>
  <si>
    <t>４．</t>
    <phoneticPr fontId="5"/>
  </si>
  <si>
    <t>中津川市・東美濃ふれあいセンター（３面）</t>
    <rPh sb="0" eb="4">
      <t>ナカツガワシ</t>
    </rPh>
    <rPh sb="5" eb="6">
      <t>ヒガシ</t>
    </rPh>
    <rPh sb="6" eb="8">
      <t>ミノ</t>
    </rPh>
    <rPh sb="18" eb="19">
      <t>メン</t>
    </rPh>
    <phoneticPr fontId="5"/>
  </si>
  <si>
    <t>５．</t>
    <phoneticPr fontId="5"/>
  </si>
  <si>
    <t>本年度岐阜県高等学校新人大会（団体）ベスト８までの成績の学校を推薦する。</t>
    <rPh sb="0" eb="3">
      <t>ホンネンド</t>
    </rPh>
    <rPh sb="3" eb="6">
      <t>ギフケン</t>
    </rPh>
    <rPh sb="6" eb="8">
      <t>コウトウ</t>
    </rPh>
    <rPh sb="8" eb="10">
      <t>ガッコウ</t>
    </rPh>
    <rPh sb="10" eb="12">
      <t>シンジン</t>
    </rPh>
    <rPh sb="12" eb="14">
      <t>タイカイ</t>
    </rPh>
    <rPh sb="15" eb="17">
      <t>ダンタイ</t>
    </rPh>
    <rPh sb="25" eb="27">
      <t>セイセキ</t>
    </rPh>
    <rPh sb="28" eb="30">
      <t>ガッコウ</t>
    </rPh>
    <rPh sb="31" eb="33">
      <t>スイセン</t>
    </rPh>
    <phoneticPr fontId="5"/>
  </si>
  <si>
    <t>・１～８位校は来年度岐阜県高等学校総合体育大会（団体）にシードする。</t>
    <rPh sb="4" eb="5">
      <t>イ</t>
    </rPh>
    <rPh sb="5" eb="6">
      <t>コウ</t>
    </rPh>
    <rPh sb="7" eb="10">
      <t>ライネンド</t>
    </rPh>
    <rPh sb="10" eb="12">
      <t>ギフ</t>
    </rPh>
    <rPh sb="12" eb="13">
      <t>ケン</t>
    </rPh>
    <rPh sb="13" eb="15">
      <t>コウトウ</t>
    </rPh>
    <rPh sb="15" eb="17">
      <t>ガッコウ</t>
    </rPh>
    <rPh sb="17" eb="19">
      <t>ソウゴウ</t>
    </rPh>
    <rPh sb="19" eb="21">
      <t>タイイク</t>
    </rPh>
    <rPh sb="21" eb="23">
      <t>タイカイ</t>
    </rPh>
    <rPh sb="24" eb="26">
      <t>ダンタイ</t>
    </rPh>
    <phoneticPr fontId="5"/>
  </si>
  <si>
    <t>１１．</t>
    <phoneticPr fontId="5"/>
  </si>
  <si>
    <t>相互審判とする。</t>
    <rPh sb="0" eb="2">
      <t>ソウゴ</t>
    </rPh>
    <rPh sb="2" eb="4">
      <t>シンパン</t>
    </rPh>
    <phoneticPr fontId="5"/>
  </si>
  <si>
    <t>・室内専用シューズを必ず用意すること。違反の場合は失格処分とすることがある。</t>
    <rPh sb="1" eb="3">
      <t>シツナイ</t>
    </rPh>
    <rPh sb="3" eb="5">
      <t>センヨウ</t>
    </rPh>
    <rPh sb="10" eb="11">
      <t>カナラ</t>
    </rPh>
    <rPh sb="12" eb="14">
      <t>ヨウイ</t>
    </rPh>
    <rPh sb="19" eb="21">
      <t>イハン</t>
    </rPh>
    <rPh sb="22" eb="24">
      <t>バアイ</t>
    </rPh>
    <rPh sb="25" eb="27">
      <t>シッカク</t>
    </rPh>
    <rPh sb="27" eb="29">
      <t>ショブン</t>
    </rPh>
    <phoneticPr fontId="5"/>
  </si>
  <si>
    <t>・メーカー公認のオーバーウエア（トレーナー・ベスト）の着用を認める。</t>
    <rPh sb="5" eb="7">
      <t>コウニン</t>
    </rPh>
    <rPh sb="27" eb="29">
      <t>チャクヨウ</t>
    </rPh>
    <rPh sb="30" eb="31">
      <t>ミト</t>
    </rPh>
    <phoneticPr fontId="5"/>
  </si>
  <si>
    <t>４．</t>
    <phoneticPr fontId="5"/>
  </si>
  <si>
    <t>中津川市・東美濃ふれあいセンター（３面）</t>
    <rPh sb="0" eb="3">
      <t>ナカツガワ</t>
    </rPh>
    <rPh sb="3" eb="4">
      <t>シ</t>
    </rPh>
    <rPh sb="5" eb="6">
      <t>ヒガシ</t>
    </rPh>
    <rPh sb="6" eb="8">
      <t>ミノ</t>
    </rPh>
    <rPh sb="18" eb="19">
      <t>メン</t>
    </rPh>
    <phoneticPr fontId="5"/>
  </si>
  <si>
    <t>美濃加茂高校</t>
    <rPh sb="0" eb="4">
      <t>ミノ</t>
    </rPh>
    <rPh sb="4" eb="6">
      <t>コウコウ</t>
    </rPh>
    <phoneticPr fontId="5"/>
  </si>
  <si>
    <t>・選手交代は原則認めない。</t>
    <rPh sb="1" eb="3">
      <t>センシュ</t>
    </rPh>
    <rPh sb="3" eb="5">
      <t>コウタイ</t>
    </rPh>
    <rPh sb="6" eb="8">
      <t>ゲンソク</t>
    </rPh>
    <rPh sb="8" eb="9">
      <t>ミト</t>
    </rPh>
    <phoneticPr fontId="5"/>
  </si>
  <si>
    <t>・１、２年生に限る。</t>
    <rPh sb="4" eb="6">
      <t>ネンセイ</t>
    </rPh>
    <rPh sb="7" eb="8">
      <t>カギ</t>
    </rPh>
    <phoneticPr fontId="5"/>
  </si>
  <si>
    <t>様式３</t>
    <rPh sb="0" eb="2">
      <t>ヨウシキ</t>
    </rPh>
    <phoneticPr fontId="5"/>
  </si>
  <si>
    <t>ソフトテニス競技・団体戦　申込書</t>
    <rPh sb="6" eb="8">
      <t>キョウギ</t>
    </rPh>
    <rPh sb="9" eb="11">
      <t>ダンタイ</t>
    </rPh>
    <rPh sb="11" eb="12">
      <t>セン</t>
    </rPh>
    <rPh sb="13" eb="15">
      <t>モウシコミ</t>
    </rPh>
    <rPh sb="15" eb="16">
      <t>ショ</t>
    </rPh>
    <phoneticPr fontId="5"/>
  </si>
  <si>
    <t>高等学校名</t>
    <rPh sb="0" eb="2">
      <t>コウトウ</t>
    </rPh>
    <rPh sb="2" eb="4">
      <t>ガッコウ</t>
    </rPh>
    <rPh sb="4" eb="5">
      <t>メイ</t>
    </rPh>
    <phoneticPr fontId="5"/>
  </si>
  <si>
    <t>高等学校長名</t>
    <rPh sb="0" eb="2">
      <t>コウトウ</t>
    </rPh>
    <rPh sb="2" eb="4">
      <t>ガッコウ</t>
    </rPh>
    <rPh sb="4" eb="5">
      <t>チョウ</t>
    </rPh>
    <rPh sb="5" eb="6">
      <t>メイ</t>
    </rPh>
    <phoneticPr fontId="5"/>
  </si>
  <si>
    <t>顧　問　名</t>
    <rPh sb="0" eb="1">
      <t>カエリミ</t>
    </rPh>
    <rPh sb="2" eb="3">
      <t>トイ</t>
    </rPh>
    <rPh sb="4" eb="5">
      <t>メイ</t>
    </rPh>
    <phoneticPr fontId="5"/>
  </si>
  <si>
    <t>下記の者は本校在学生徒で、標記大会に出場することを認め、参加を申し込みます。</t>
    <rPh sb="0" eb="2">
      <t>カキ</t>
    </rPh>
    <rPh sb="3" eb="4">
      <t>モノ</t>
    </rPh>
    <rPh sb="5" eb="7">
      <t>ホンコウ</t>
    </rPh>
    <rPh sb="7" eb="9">
      <t>ザイガク</t>
    </rPh>
    <rPh sb="9" eb="11">
      <t>セイト</t>
    </rPh>
    <rPh sb="13" eb="15">
      <t>ヒョウキ</t>
    </rPh>
    <rPh sb="15" eb="17">
      <t>タイカイ</t>
    </rPh>
    <rPh sb="18" eb="20">
      <t>シュツジョウ</t>
    </rPh>
    <rPh sb="25" eb="26">
      <t>ミト</t>
    </rPh>
    <rPh sb="28" eb="30">
      <t>サンカ</t>
    </rPh>
    <rPh sb="31" eb="32">
      <t>モウ</t>
    </rPh>
    <rPh sb="33" eb="34">
      <t>コ</t>
    </rPh>
    <phoneticPr fontId="5"/>
  </si>
  <si>
    <t>平成</t>
    <rPh sb="0" eb="2">
      <t>ヘイセイ</t>
    </rPh>
    <phoneticPr fontId="5"/>
  </si>
  <si>
    <t>年</t>
    <rPh sb="0" eb="1">
      <t>ネン</t>
    </rPh>
    <phoneticPr fontId="5"/>
  </si>
  <si>
    <t>月</t>
    <rPh sb="0" eb="1">
      <t>ガツ</t>
    </rPh>
    <phoneticPr fontId="5"/>
  </si>
  <si>
    <t>日</t>
    <rPh sb="0" eb="1">
      <t>ヒ</t>
    </rPh>
    <phoneticPr fontId="5"/>
  </si>
  <si>
    <t>男女別</t>
    <rPh sb="0" eb="2">
      <t>ダンジョ</t>
    </rPh>
    <rPh sb="2" eb="3">
      <t>ベツ</t>
    </rPh>
    <phoneticPr fontId="5"/>
  </si>
  <si>
    <t>順</t>
    <rPh sb="0" eb="1">
      <t>ジュン</t>
    </rPh>
    <phoneticPr fontId="5"/>
  </si>
  <si>
    <t>選手</t>
    <rPh sb="0" eb="2">
      <t>センシュ</t>
    </rPh>
    <phoneticPr fontId="5"/>
  </si>
  <si>
    <t>氏　　　　名</t>
    <rPh sb="0" eb="1">
      <t>シ</t>
    </rPh>
    <rPh sb="5" eb="6">
      <t>メイ</t>
    </rPh>
    <phoneticPr fontId="5"/>
  </si>
  <si>
    <t>学　年</t>
    <rPh sb="0" eb="1">
      <t>ガク</t>
    </rPh>
    <rPh sb="2" eb="3">
      <t>トシ</t>
    </rPh>
    <phoneticPr fontId="5"/>
  </si>
  <si>
    <t>生　年　月　日</t>
    <rPh sb="0" eb="1">
      <t>ショウ</t>
    </rPh>
    <rPh sb="2" eb="3">
      <t>トシ</t>
    </rPh>
    <rPh sb="4" eb="5">
      <t>ツキ</t>
    </rPh>
    <rPh sb="6" eb="7">
      <t>ヒ</t>
    </rPh>
    <phoneticPr fontId="5"/>
  </si>
  <si>
    <t>Ａ</t>
    <phoneticPr fontId="5"/>
  </si>
  <si>
    <t>Ｂ</t>
    <phoneticPr fontId="5"/>
  </si>
  <si>
    <t>様式４</t>
    <rPh sb="0" eb="2">
      <t>ヨウシキ</t>
    </rPh>
    <phoneticPr fontId="5"/>
  </si>
  <si>
    <t>ソフトテニス競技・個人戦　申込書</t>
    <rPh sb="6" eb="8">
      <t>キョウギ</t>
    </rPh>
    <rPh sb="9" eb="11">
      <t>コジン</t>
    </rPh>
    <rPh sb="11" eb="12">
      <t>セン</t>
    </rPh>
    <rPh sb="13" eb="15">
      <t>モウシコミ</t>
    </rPh>
    <rPh sb="15" eb="16">
      <t>ショ</t>
    </rPh>
    <phoneticPr fontId="5"/>
  </si>
  <si>
    <t>　</t>
    <phoneticPr fontId="5"/>
  </si>
  <si>
    <t>不足の場合はコピーして使用下さい。</t>
    <rPh sb="0" eb="2">
      <t>フソク</t>
    </rPh>
    <rPh sb="3" eb="5">
      <t>バアイ</t>
    </rPh>
    <rPh sb="11" eb="13">
      <t>シヨウ</t>
    </rPh>
    <rPh sb="13" eb="14">
      <t>クダ</t>
    </rPh>
    <phoneticPr fontId="5"/>
  </si>
  <si>
    <t>備考</t>
    <rPh sb="0" eb="2">
      <t>ビコウ</t>
    </rPh>
    <phoneticPr fontId="5"/>
  </si>
  <si>
    <t>様式６</t>
    <rPh sb="0" eb="2">
      <t>ヨウシキ</t>
    </rPh>
    <phoneticPr fontId="5"/>
  </si>
  <si>
    <t>様式７</t>
    <rPh sb="0" eb="2">
      <t>ヨウシキ</t>
    </rPh>
    <phoneticPr fontId="5"/>
  </si>
  <si>
    <t>（兼岐阜県高校室内大会予選大会）</t>
    <rPh sb="1" eb="2">
      <t>ケン</t>
    </rPh>
    <rPh sb="2" eb="4">
      <t>ギフ</t>
    </rPh>
    <rPh sb="4" eb="5">
      <t>ケン</t>
    </rPh>
    <rPh sb="5" eb="7">
      <t>コウコウ</t>
    </rPh>
    <rPh sb="7" eb="9">
      <t>シツナイ</t>
    </rPh>
    <rPh sb="9" eb="11">
      <t>タイカイ</t>
    </rPh>
    <rPh sb="11" eb="13">
      <t>ヨセン</t>
    </rPh>
    <rPh sb="13" eb="15">
      <t>タイカイ</t>
    </rPh>
    <phoneticPr fontId="5"/>
  </si>
  <si>
    <t>様式８</t>
    <rPh sb="0" eb="2">
      <t>ヨウシキ</t>
    </rPh>
    <phoneticPr fontId="5"/>
  </si>
  <si>
    <t>様式９</t>
    <rPh sb="0" eb="2">
      <t>ヨウシキ</t>
    </rPh>
    <phoneticPr fontId="5"/>
  </si>
  <si>
    <t>様式１０</t>
    <rPh sb="0" eb="2">
      <t>ヨウシキ</t>
    </rPh>
    <phoneticPr fontId="5"/>
  </si>
  <si>
    <t>学校長名</t>
    <rPh sb="0" eb="2">
      <t>ガッコウ</t>
    </rPh>
    <rPh sb="2" eb="3">
      <t>チョウ</t>
    </rPh>
    <rPh sb="3" eb="4">
      <t>メイ</t>
    </rPh>
    <phoneticPr fontId="5"/>
  </si>
  <si>
    <t>ソフトテニス競技・選手変更届</t>
    <rPh sb="6" eb="8">
      <t>キョウギ</t>
    </rPh>
    <rPh sb="9" eb="11">
      <t>センシュ</t>
    </rPh>
    <rPh sb="11" eb="13">
      <t>ヘンコウ</t>
    </rPh>
    <rPh sb="13" eb="14">
      <t>トドケ</t>
    </rPh>
    <phoneticPr fontId="5"/>
  </si>
  <si>
    <t>大　会　名</t>
    <rPh sb="0" eb="1">
      <t>ダイ</t>
    </rPh>
    <rPh sb="2" eb="3">
      <t>カイ</t>
    </rPh>
    <rPh sb="4" eb="5">
      <t>メイ</t>
    </rPh>
    <phoneticPr fontId="5"/>
  </si>
  <si>
    <t>期　日</t>
    <rPh sb="0" eb="1">
      <t>キ</t>
    </rPh>
    <rPh sb="2" eb="3">
      <t>ヒ</t>
    </rPh>
    <phoneticPr fontId="5"/>
  </si>
  <si>
    <t>下記のように選手を変更いたします。</t>
    <rPh sb="0" eb="2">
      <t>カキ</t>
    </rPh>
    <rPh sb="6" eb="8">
      <t>センシュ</t>
    </rPh>
    <rPh sb="9" eb="11">
      <t>ヘンコウ</t>
    </rPh>
    <phoneticPr fontId="5"/>
  </si>
  <si>
    <t>変更前の選手</t>
    <rPh sb="0" eb="2">
      <t>ヘンコウ</t>
    </rPh>
    <rPh sb="2" eb="3">
      <t>マエ</t>
    </rPh>
    <rPh sb="4" eb="6">
      <t>センシュ</t>
    </rPh>
    <phoneticPr fontId="5"/>
  </si>
  <si>
    <t>選　手　名</t>
    <rPh sb="0" eb="1">
      <t>セン</t>
    </rPh>
    <rPh sb="2" eb="3">
      <t>テ</t>
    </rPh>
    <rPh sb="4" eb="5">
      <t>メイ</t>
    </rPh>
    <phoneticPr fontId="5"/>
  </si>
  <si>
    <t>学年</t>
    <rPh sb="0" eb="1">
      <t>ガク</t>
    </rPh>
    <rPh sb="1" eb="2">
      <t>ネン</t>
    </rPh>
    <phoneticPr fontId="5"/>
  </si>
  <si>
    <t>生年月日</t>
    <rPh sb="0" eb="2">
      <t>セイネン</t>
    </rPh>
    <rPh sb="2" eb="4">
      <t>ガッピ</t>
    </rPh>
    <phoneticPr fontId="5"/>
  </si>
  <si>
    <t>変更理由</t>
    <rPh sb="0" eb="2">
      <t>ヘンコウ</t>
    </rPh>
    <rPh sb="2" eb="4">
      <t>リユウ</t>
    </rPh>
    <phoneticPr fontId="5"/>
  </si>
  <si>
    <t>変更後の選手</t>
    <rPh sb="0" eb="2">
      <t>ヘンコウ</t>
    </rPh>
    <rPh sb="2" eb="3">
      <t>ゴ</t>
    </rPh>
    <rPh sb="4" eb="6">
      <t>センシュ</t>
    </rPh>
    <phoneticPr fontId="5"/>
  </si>
  <si>
    <t>↓</t>
    <phoneticPr fontId="5"/>
  </si>
  <si>
    <t>予備日・会場</t>
    <rPh sb="0" eb="3">
      <t>ヨビビ</t>
    </rPh>
    <rPh sb="4" eb="6">
      <t>カイジョウ</t>
    </rPh>
    <phoneticPr fontId="5"/>
  </si>
  <si>
    <t>・１位ペアに優勝カップ（持ち回り）、１～３位ペアに賞状を授与する。</t>
    <rPh sb="2" eb="3">
      <t>イ</t>
    </rPh>
    <rPh sb="6" eb="8">
      <t>ユウショウ</t>
    </rPh>
    <rPh sb="12" eb="13">
      <t>モ</t>
    </rPh>
    <rPh sb="14" eb="15">
      <t>マワ</t>
    </rPh>
    <rPh sb="21" eb="22">
      <t>イ</t>
    </rPh>
    <rPh sb="25" eb="27">
      <t>ショウジョウ</t>
    </rPh>
    <rPh sb="28" eb="30">
      <t>ジュヨ</t>
    </rPh>
    <phoneticPr fontId="5"/>
  </si>
  <si>
    <t>・１～８位校は岐阜県高等学校新人大会（団体）にシードする。</t>
    <rPh sb="4" eb="5">
      <t>イ</t>
    </rPh>
    <rPh sb="5" eb="6">
      <t>コウ</t>
    </rPh>
    <rPh sb="7" eb="9">
      <t>ギフ</t>
    </rPh>
    <rPh sb="9" eb="10">
      <t>ケン</t>
    </rPh>
    <rPh sb="10" eb="12">
      <t>コウトウ</t>
    </rPh>
    <rPh sb="12" eb="14">
      <t>ガッコウ</t>
    </rPh>
    <rPh sb="14" eb="16">
      <t>シンジン</t>
    </rPh>
    <rPh sb="16" eb="18">
      <t>タイカイ</t>
    </rPh>
    <rPh sb="19" eb="21">
      <t>ダンタイ</t>
    </rPh>
    <phoneticPr fontId="5"/>
  </si>
  <si>
    <t>・各地区予選で出場権を得たペア。</t>
    <rPh sb="1" eb="4">
      <t>カクチク</t>
    </rPh>
    <rPh sb="4" eb="6">
      <t>ヨセン</t>
    </rPh>
    <rPh sb="7" eb="10">
      <t>シュツジョウケン</t>
    </rPh>
    <rPh sb="11" eb="12">
      <t>エ</t>
    </rPh>
    <phoneticPr fontId="5"/>
  </si>
  <si>
    <t>１～８位ペアに賞状を授与する。</t>
    <rPh sb="3" eb="4">
      <t>イ</t>
    </rPh>
    <rPh sb="7" eb="9">
      <t>ショウジョウ</t>
    </rPh>
    <rPh sb="10" eb="12">
      <t>ジュヨ</t>
    </rPh>
    <phoneticPr fontId="5"/>
  </si>
  <si>
    <t>・本年度岐阜県高等学校総合体育大会（団体）１～８位校はシードする。</t>
    <rPh sb="1" eb="4">
      <t>ホンネンド</t>
    </rPh>
    <rPh sb="4" eb="7">
      <t>ギフケン</t>
    </rPh>
    <rPh sb="7" eb="9">
      <t>コウトウ</t>
    </rPh>
    <rPh sb="9" eb="11">
      <t>ガッコウ</t>
    </rPh>
    <rPh sb="11" eb="13">
      <t>ソウゴウ</t>
    </rPh>
    <rPh sb="13" eb="15">
      <t>タイイク</t>
    </rPh>
    <rPh sb="15" eb="17">
      <t>タイカイ</t>
    </rPh>
    <rPh sb="18" eb="20">
      <t>ダンタイ</t>
    </rPh>
    <rPh sb="24" eb="25">
      <t>イ</t>
    </rPh>
    <rPh sb="25" eb="26">
      <t>コウ</t>
    </rPh>
    <phoneticPr fontId="5"/>
  </si>
  <si>
    <t>１６．</t>
    <phoneticPr fontId="5"/>
  </si>
  <si>
    <t>・ベスト３２ペアは岐阜県高校室内大会（個人）に推薦する。</t>
    <rPh sb="9" eb="12">
      <t>ギフケン</t>
    </rPh>
    <rPh sb="12" eb="14">
      <t>コウコウ</t>
    </rPh>
    <rPh sb="14" eb="16">
      <t>シツナイ</t>
    </rPh>
    <rPh sb="16" eb="18">
      <t>タイカイ</t>
    </rPh>
    <rPh sb="19" eb="21">
      <t>コジン</t>
    </rPh>
    <rPh sb="23" eb="25">
      <t>スイセン</t>
    </rPh>
    <phoneticPr fontId="5"/>
  </si>
  <si>
    <t>本年度岐阜県高等学校新人大会（個人）ベスト３２までの成績のペアを推薦する。</t>
    <rPh sb="0" eb="3">
      <t>ホンネンド</t>
    </rPh>
    <rPh sb="3" eb="6">
      <t>ギフケン</t>
    </rPh>
    <rPh sb="6" eb="8">
      <t>コウトウ</t>
    </rPh>
    <rPh sb="8" eb="10">
      <t>ガッコウ</t>
    </rPh>
    <rPh sb="10" eb="12">
      <t>シンジン</t>
    </rPh>
    <rPh sb="12" eb="14">
      <t>タイカイ</t>
    </rPh>
    <rPh sb="15" eb="17">
      <t>コジン</t>
    </rPh>
    <rPh sb="26" eb="28">
      <t>セイセキ</t>
    </rPh>
    <rPh sb="32" eb="34">
      <t>スイセン</t>
    </rPh>
    <phoneticPr fontId="5"/>
  </si>
  <si>
    <t>・１、２位ペアは岐阜県室内大会に推薦する。</t>
    <rPh sb="4" eb="5">
      <t>イ</t>
    </rPh>
    <rPh sb="8" eb="11">
      <t>ギフケン</t>
    </rPh>
    <rPh sb="11" eb="13">
      <t>シツナイ</t>
    </rPh>
    <rPh sb="13" eb="15">
      <t>タイカイ</t>
    </rPh>
    <rPh sb="16" eb="18">
      <t>スイセン</t>
    </rPh>
    <phoneticPr fontId="5"/>
  </si>
  <si>
    <t>団体戦においてベンチ入りできる者は上記監督１名のみとし、同時展開の場合も同様とする。違反の発見と同時に、そのチームを失格とすることがある。</t>
    <rPh sb="0" eb="2">
      <t>ダンタイ</t>
    </rPh>
    <rPh sb="2" eb="3">
      <t>セン</t>
    </rPh>
    <rPh sb="10" eb="11">
      <t>イ</t>
    </rPh>
    <rPh sb="15" eb="16">
      <t>モノ</t>
    </rPh>
    <rPh sb="17" eb="19">
      <t>ジョウキ</t>
    </rPh>
    <rPh sb="19" eb="21">
      <t>カントク</t>
    </rPh>
    <rPh sb="22" eb="23">
      <t>メイ</t>
    </rPh>
    <rPh sb="28" eb="30">
      <t>ドウジ</t>
    </rPh>
    <rPh sb="30" eb="32">
      <t>テンカイ</t>
    </rPh>
    <rPh sb="33" eb="35">
      <t>バアイ</t>
    </rPh>
    <rPh sb="36" eb="38">
      <t>ドウヨウ</t>
    </rPh>
    <rPh sb="42" eb="44">
      <t>イハン</t>
    </rPh>
    <rPh sb="45" eb="47">
      <t>ハッケン</t>
    </rPh>
    <rPh sb="48" eb="50">
      <t>ドウジ</t>
    </rPh>
    <rPh sb="58" eb="60">
      <t>シッカク</t>
    </rPh>
    <phoneticPr fontId="5"/>
  </si>
  <si>
    <t>　　振込先（団体登録金）</t>
    <rPh sb="2" eb="4">
      <t>フリコミ</t>
    </rPh>
    <rPh sb="4" eb="5">
      <t>サキ</t>
    </rPh>
    <rPh sb="6" eb="8">
      <t>ダンタイ</t>
    </rPh>
    <rPh sb="8" eb="10">
      <t>トウロク</t>
    </rPh>
    <rPh sb="10" eb="11">
      <t>キン</t>
    </rPh>
    <phoneticPr fontId="5"/>
  </si>
  <si>
    <t>３．その他（連絡、注意事項）</t>
    <rPh sb="4" eb="5">
      <t>タ</t>
    </rPh>
    <rPh sb="6" eb="8">
      <t>レンラク</t>
    </rPh>
    <rPh sb="9" eb="11">
      <t>チュウイ</t>
    </rPh>
    <rPh sb="11" eb="13">
      <t>ジコウ</t>
    </rPh>
    <phoneticPr fontId="5"/>
  </si>
  <si>
    <t xml:space="preserve">  </t>
    <phoneticPr fontId="5"/>
  </si>
  <si>
    <t>・予選は３ペアによる７ゲームマッチのリーグ戦を原則とする。</t>
    <rPh sb="1" eb="3">
      <t>ヨセン</t>
    </rPh>
    <rPh sb="21" eb="22">
      <t>セン</t>
    </rPh>
    <rPh sb="23" eb="25">
      <t>ゲンソク</t>
    </rPh>
    <phoneticPr fontId="5"/>
  </si>
  <si>
    <t>・選手交代は受付時に書類をもって行うこと。</t>
    <rPh sb="1" eb="3">
      <t>センシュ</t>
    </rPh>
    <rPh sb="3" eb="5">
      <t>コウタイ</t>
    </rPh>
    <rPh sb="6" eb="8">
      <t>ウケツケ</t>
    </rPh>
    <rPh sb="8" eb="9">
      <t>ジ</t>
    </rPh>
    <rPh sb="10" eb="12">
      <t>ショルイ</t>
    </rPh>
    <rPh sb="16" eb="17">
      <t>オコナ</t>
    </rPh>
    <phoneticPr fontId="4"/>
  </si>
  <si>
    <t>例年、振り込み期限遅れ、振込先間違いの学校があります。期限厳守、また振込先の確認をよろしくお願いいたします。</t>
    <rPh sb="0" eb="2">
      <t>レイネン</t>
    </rPh>
    <rPh sb="3" eb="4">
      <t>フ</t>
    </rPh>
    <rPh sb="5" eb="6">
      <t>コ</t>
    </rPh>
    <rPh sb="7" eb="9">
      <t>キゲン</t>
    </rPh>
    <rPh sb="9" eb="10">
      <t>オク</t>
    </rPh>
    <rPh sb="12" eb="14">
      <t>フリコミ</t>
    </rPh>
    <rPh sb="14" eb="15">
      <t>サキ</t>
    </rPh>
    <rPh sb="15" eb="17">
      <t>マチガ</t>
    </rPh>
    <rPh sb="19" eb="21">
      <t>ガッコウ</t>
    </rPh>
    <rPh sb="27" eb="29">
      <t>キゲン</t>
    </rPh>
    <rPh sb="29" eb="31">
      <t>ゲンシュ</t>
    </rPh>
    <rPh sb="34" eb="36">
      <t>フリコミ</t>
    </rPh>
    <rPh sb="36" eb="37">
      <t>サキ</t>
    </rPh>
    <rPh sb="38" eb="40">
      <t>カクニン</t>
    </rPh>
    <rPh sb="46" eb="47">
      <t>ネガ</t>
    </rPh>
    <phoneticPr fontId="5"/>
  </si>
  <si>
    <t>・一次選考会（各地区予選）で出場権を得たペア。</t>
    <rPh sb="1" eb="3">
      <t>イチジ</t>
    </rPh>
    <rPh sb="3" eb="6">
      <t>センコウカイ</t>
    </rPh>
    <rPh sb="7" eb="10">
      <t>カクチク</t>
    </rPh>
    <rPh sb="10" eb="12">
      <t>ヨセン</t>
    </rPh>
    <rPh sb="14" eb="17">
      <t>シュツジョウケン</t>
    </rPh>
    <rPh sb="18" eb="19">
      <t>エ</t>
    </rPh>
    <phoneticPr fontId="5"/>
  </si>
  <si>
    <t>選手は、岐阜県高等学校体育連盟に加盟している生徒で、本年度岐阜県ソフトテニス連盟の登録者、および（公財）日本ソフトテニス連盟が定める会員登録者であること。</t>
    <rPh sb="0" eb="2">
      <t>センシュ</t>
    </rPh>
    <rPh sb="4" eb="7">
      <t>ギフケン</t>
    </rPh>
    <rPh sb="7" eb="9">
      <t>コウトウ</t>
    </rPh>
    <rPh sb="9" eb="11">
      <t>ガッコウ</t>
    </rPh>
    <rPh sb="11" eb="13">
      <t>タイイク</t>
    </rPh>
    <rPh sb="13" eb="15">
      <t>レンメイ</t>
    </rPh>
    <rPh sb="16" eb="18">
      <t>カメイ</t>
    </rPh>
    <rPh sb="22" eb="24">
      <t>セイト</t>
    </rPh>
    <rPh sb="26" eb="29">
      <t>ホンネンド</t>
    </rPh>
    <rPh sb="29" eb="32">
      <t>ギフケン</t>
    </rPh>
    <rPh sb="38" eb="40">
      <t>レンメイ</t>
    </rPh>
    <rPh sb="41" eb="44">
      <t>トウロクシャ</t>
    </rPh>
    <rPh sb="49" eb="50">
      <t>コウ</t>
    </rPh>
    <rPh sb="50" eb="51">
      <t>ザイ</t>
    </rPh>
    <rPh sb="52" eb="54">
      <t>ニホン</t>
    </rPh>
    <rPh sb="60" eb="62">
      <t>レンメイ</t>
    </rPh>
    <rPh sb="63" eb="64">
      <t>サダ</t>
    </rPh>
    <rPh sb="66" eb="68">
      <t>カイイン</t>
    </rPh>
    <rPh sb="68" eb="71">
      <t>トウロクシャ</t>
    </rPh>
    <phoneticPr fontId="5"/>
  </si>
  <si>
    <t>本年度岐阜県高校室内大会１～８位チームは、来年度岐阜県高等学校総合体育大会にシードする。</t>
    <rPh sb="0" eb="2">
      <t>ホンネン</t>
    </rPh>
    <rPh sb="2" eb="3">
      <t>ド</t>
    </rPh>
    <rPh sb="3" eb="6">
      <t>ギフケン</t>
    </rPh>
    <rPh sb="6" eb="8">
      <t>コウコウ</t>
    </rPh>
    <rPh sb="8" eb="10">
      <t>シツナイ</t>
    </rPh>
    <rPh sb="10" eb="12">
      <t>タイカイ</t>
    </rPh>
    <rPh sb="15" eb="16">
      <t>イ</t>
    </rPh>
    <rPh sb="21" eb="24">
      <t>ライネンド</t>
    </rPh>
    <rPh sb="24" eb="26">
      <t>ギフ</t>
    </rPh>
    <rPh sb="26" eb="27">
      <t>ケン</t>
    </rPh>
    <rPh sb="27" eb="29">
      <t>コウトウ</t>
    </rPh>
    <rPh sb="29" eb="31">
      <t>ガッコウ</t>
    </rPh>
    <rPh sb="31" eb="33">
      <t>ソウゴウ</t>
    </rPh>
    <rPh sb="33" eb="35">
      <t>タイイク</t>
    </rPh>
    <rPh sb="35" eb="37">
      <t>タイカイ</t>
    </rPh>
    <phoneticPr fontId="5"/>
  </si>
  <si>
    <t>個人戦においてベンチ入りできる者は上記ベンチ入り指導者１名のみとし、同時展開の場合は最大４名以内出場ペア数以内とする。違反の発見と同時に、そのペアを失格とすることがある。</t>
    <rPh sb="0" eb="2">
      <t>コジン</t>
    </rPh>
    <rPh sb="2" eb="3">
      <t>セン</t>
    </rPh>
    <rPh sb="10" eb="11">
      <t>イ</t>
    </rPh>
    <rPh sb="15" eb="16">
      <t>モノ</t>
    </rPh>
    <rPh sb="17" eb="19">
      <t>ジョウキ</t>
    </rPh>
    <rPh sb="22" eb="23">
      <t>イ</t>
    </rPh>
    <rPh sb="24" eb="27">
      <t>シドウシャ</t>
    </rPh>
    <rPh sb="28" eb="29">
      <t>メイ</t>
    </rPh>
    <rPh sb="34" eb="36">
      <t>ドウジ</t>
    </rPh>
    <rPh sb="36" eb="38">
      <t>テンカイ</t>
    </rPh>
    <rPh sb="39" eb="41">
      <t>バアイ</t>
    </rPh>
    <rPh sb="42" eb="44">
      <t>サイダイ</t>
    </rPh>
    <rPh sb="45" eb="46">
      <t>メイ</t>
    </rPh>
    <rPh sb="46" eb="48">
      <t>イナイ</t>
    </rPh>
    <rPh sb="48" eb="50">
      <t>シュツジョウ</t>
    </rPh>
    <rPh sb="52" eb="53">
      <t>スウ</t>
    </rPh>
    <rPh sb="53" eb="55">
      <t>イナイ</t>
    </rPh>
    <rPh sb="59" eb="61">
      <t>イハン</t>
    </rPh>
    <rPh sb="62" eb="64">
      <t>ハッケン</t>
    </rPh>
    <rPh sb="65" eb="67">
      <t>ドウジ</t>
    </rPh>
    <rPh sb="74" eb="76">
      <t>シッカク</t>
    </rPh>
    <phoneticPr fontId="5"/>
  </si>
  <si>
    <t>ユニフォームは、（公財）日本ソフトテニス連盟が公認したメーカーのテニス用品を着用すること。</t>
    <rPh sb="9" eb="10">
      <t>コウ</t>
    </rPh>
    <rPh sb="10" eb="11">
      <t>ザイ</t>
    </rPh>
    <rPh sb="12" eb="14">
      <t>ニホン</t>
    </rPh>
    <rPh sb="20" eb="22">
      <t>レンメイ</t>
    </rPh>
    <rPh sb="23" eb="25">
      <t>コウニン</t>
    </rPh>
    <rPh sb="35" eb="37">
      <t>ヨウヒン</t>
    </rPh>
    <rPh sb="38" eb="40">
      <t>チャクヨウ</t>
    </rPh>
    <phoneticPr fontId="5"/>
  </si>
  <si>
    <t>ラケットは、（公財）日本ソフトテニス連盟の公認マークがついているものを使用すること。</t>
    <rPh sb="7" eb="8">
      <t>コウ</t>
    </rPh>
    <rPh sb="8" eb="9">
      <t>ザイ</t>
    </rPh>
    <rPh sb="10" eb="12">
      <t>ニホン</t>
    </rPh>
    <rPh sb="18" eb="20">
      <t>レンメイ</t>
    </rPh>
    <rPh sb="21" eb="23">
      <t>コウニン</t>
    </rPh>
    <rPh sb="35" eb="37">
      <t>シヨウ</t>
    </rPh>
    <phoneticPr fontId="5"/>
  </si>
  <si>
    <t>個人戦においては、２名とも変更することはできない。（各地区予選も同様）</t>
    <rPh sb="0" eb="2">
      <t>コジン</t>
    </rPh>
    <rPh sb="2" eb="3">
      <t>セン</t>
    </rPh>
    <rPh sb="10" eb="11">
      <t>メイ</t>
    </rPh>
    <rPh sb="13" eb="15">
      <t>ヘンコウ</t>
    </rPh>
    <rPh sb="26" eb="27">
      <t>カク</t>
    </rPh>
    <rPh sb="27" eb="29">
      <t>チク</t>
    </rPh>
    <rPh sb="29" eb="31">
      <t>ヨセン</t>
    </rPh>
    <rPh sb="32" eb="34">
      <t>ドウヨウ</t>
    </rPh>
    <phoneticPr fontId="5"/>
  </si>
  <si>
    <r>
      <t>１．岐阜県ソフトテニス連盟団体登録金</t>
    </r>
    <r>
      <rPr>
        <sz val="11"/>
        <rFont val="ＭＳ Ｐゴシック"/>
        <family val="3"/>
        <charset val="128"/>
      </rPr>
      <t>　</t>
    </r>
    <r>
      <rPr>
        <b/>
        <sz val="11"/>
        <rFont val="ＭＳ Ｐゴシック"/>
        <family val="3"/>
        <charset val="128"/>
      </rPr>
      <t>　</t>
    </r>
    <r>
      <rPr>
        <b/>
        <sz val="11"/>
        <rFont val="ＭＳ Ｐ明朝"/>
        <family val="1"/>
        <charset val="128"/>
      </rPr>
      <t>1チームにつき１２，０００円</t>
    </r>
    <rPh sb="2" eb="5">
      <t>ギフケン</t>
    </rPh>
    <rPh sb="11" eb="13">
      <t>レンメイ</t>
    </rPh>
    <rPh sb="13" eb="15">
      <t>ダンタイ</t>
    </rPh>
    <rPh sb="15" eb="17">
      <t>トウロク</t>
    </rPh>
    <rPh sb="17" eb="18">
      <t>キン</t>
    </rPh>
    <rPh sb="29" eb="34">
      <t>０００エン</t>
    </rPh>
    <phoneticPr fontId="5"/>
  </si>
  <si>
    <t>各高等学校ソフトテニス部顧問　様</t>
    <rPh sb="0" eb="1">
      <t>カク</t>
    </rPh>
    <rPh sb="1" eb="3">
      <t>コウトウ</t>
    </rPh>
    <rPh sb="3" eb="5">
      <t>ガッコウ</t>
    </rPh>
    <rPh sb="11" eb="12">
      <t>ブ</t>
    </rPh>
    <rPh sb="12" eb="14">
      <t>コモン</t>
    </rPh>
    <rPh sb="15" eb="16">
      <t>サマ</t>
    </rPh>
    <phoneticPr fontId="5"/>
  </si>
  <si>
    <t>岐阜県高等学校体育連盟</t>
    <rPh sb="0" eb="3">
      <t>ギフケン</t>
    </rPh>
    <rPh sb="3" eb="5">
      <t>コウトウ</t>
    </rPh>
    <rPh sb="5" eb="7">
      <t>ガッコウ</t>
    </rPh>
    <rPh sb="7" eb="9">
      <t>タイイク</t>
    </rPh>
    <rPh sb="9" eb="11">
      <t>レンメイ</t>
    </rPh>
    <phoneticPr fontId="5"/>
  </si>
  <si>
    <t>ソフトテニス専門部</t>
    <rPh sb="6" eb="8">
      <t>センモン</t>
    </rPh>
    <rPh sb="8" eb="9">
      <t>ブ</t>
    </rPh>
    <phoneticPr fontId="5"/>
  </si>
  <si>
    <t>各　 高　 等　 学　 校　 長　 様</t>
    <rPh sb="0" eb="1">
      <t>カク</t>
    </rPh>
    <rPh sb="3" eb="4">
      <t>コウ</t>
    </rPh>
    <rPh sb="6" eb="7">
      <t>ナド</t>
    </rPh>
    <rPh sb="9" eb="10">
      <t>ガク</t>
    </rPh>
    <rPh sb="12" eb="13">
      <t>コウ</t>
    </rPh>
    <rPh sb="15" eb="16">
      <t>チョウ</t>
    </rPh>
    <rPh sb="18" eb="19">
      <t>サマ</t>
    </rPh>
    <phoneticPr fontId="5"/>
  </si>
  <si>
    <t>・競技規則は現行の（公財）日本ソフトテニス連盟「ソフトテニスハンドブック」に準じる。</t>
    <rPh sb="1" eb="3">
      <t>キョウギ</t>
    </rPh>
    <rPh sb="3" eb="5">
      <t>キソク</t>
    </rPh>
    <rPh sb="6" eb="8">
      <t>ゲンコウ</t>
    </rPh>
    <rPh sb="10" eb="11">
      <t>コウ</t>
    </rPh>
    <rPh sb="11" eb="12">
      <t>ザイ</t>
    </rPh>
    <rPh sb="13" eb="15">
      <t>ニホン</t>
    </rPh>
    <rPh sb="21" eb="23">
      <t>レンメイ</t>
    </rPh>
    <rPh sb="38" eb="39">
      <t>ジュン</t>
    </rPh>
    <phoneticPr fontId="5"/>
  </si>
  <si>
    <t>・方法　　上記個人戦大会本部にある申し込み用紙に、引率顧問またはベンチ入り指導者が
　　　　　　必要事項を記入して申し込むこと。</t>
    <rPh sb="1" eb="3">
      <t>ホウホウ</t>
    </rPh>
    <rPh sb="5" eb="7">
      <t>ジョウキ</t>
    </rPh>
    <rPh sb="7" eb="10">
      <t>コジンセン</t>
    </rPh>
    <rPh sb="10" eb="12">
      <t>タイカイ</t>
    </rPh>
    <rPh sb="12" eb="14">
      <t>ホンブ</t>
    </rPh>
    <rPh sb="17" eb="18">
      <t>モウ</t>
    </rPh>
    <rPh sb="19" eb="20">
      <t>コ</t>
    </rPh>
    <rPh sb="21" eb="23">
      <t>ヨウシ</t>
    </rPh>
    <rPh sb="25" eb="27">
      <t>インソツ</t>
    </rPh>
    <rPh sb="27" eb="29">
      <t>コモン</t>
    </rPh>
    <rPh sb="35" eb="36">
      <t>イ</t>
    </rPh>
    <rPh sb="37" eb="40">
      <t>シドウシャ</t>
    </rPh>
    <rPh sb="48" eb="50">
      <t>ヒツヨウ</t>
    </rPh>
    <rPh sb="50" eb="52">
      <t>ジコウ</t>
    </rPh>
    <rPh sb="53" eb="55">
      <t>キニュウ</t>
    </rPh>
    <rPh sb="57" eb="58">
      <t>モウ</t>
    </rPh>
    <rPh sb="59" eb="60">
      <t>コ</t>
    </rPh>
    <phoneticPr fontId="5"/>
  </si>
  <si>
    <t>様式２</t>
    <rPh sb="0" eb="2">
      <t>ヨウシキ</t>
    </rPh>
    <phoneticPr fontId="5"/>
  </si>
  <si>
    <t>校長名</t>
    <rPh sb="0" eb="2">
      <t>コウチョウ</t>
    </rPh>
    <rPh sb="2" eb="3">
      <t>メイ</t>
    </rPh>
    <phoneticPr fontId="5"/>
  </si>
  <si>
    <t>氏　　名</t>
    <rPh sb="0" eb="1">
      <t>シ</t>
    </rPh>
    <rPh sb="3" eb="4">
      <t>メイ</t>
    </rPh>
    <phoneticPr fontId="5"/>
  </si>
  <si>
    <t>㈱ゴーセン</t>
    <phoneticPr fontId="5"/>
  </si>
  <si>
    <t>　　十六銀行　忠節支店</t>
    <rPh sb="2" eb="4">
      <t>ジュウロク</t>
    </rPh>
    <rPh sb="4" eb="6">
      <t>ギンコウ</t>
    </rPh>
    <rPh sb="7" eb="9">
      <t>チュウセツ</t>
    </rPh>
    <rPh sb="9" eb="11">
      <t>シテン</t>
    </rPh>
    <phoneticPr fontId="5"/>
  </si>
  <si>
    <t>　　普通　１４９６７７６</t>
    <rPh sb="2" eb="4">
      <t>フツウ</t>
    </rPh>
    <phoneticPr fontId="5"/>
  </si>
  <si>
    <t>２．付帯事項</t>
    <phoneticPr fontId="5"/>
  </si>
  <si>
    <t>３．問い合わせ先</t>
    <phoneticPr fontId="5"/>
  </si>
  <si>
    <t>岐阜県ソフトテニス連盟団体登録金および
（公財）日本ソフトテニス連盟会員（個人）登録金の納入について</t>
    <rPh sb="0" eb="3">
      <t>ギフケン</t>
    </rPh>
    <rPh sb="9" eb="11">
      <t>レンメイ</t>
    </rPh>
    <rPh sb="11" eb="13">
      <t>ダンタイ</t>
    </rPh>
    <rPh sb="13" eb="15">
      <t>トウロク</t>
    </rPh>
    <rPh sb="15" eb="16">
      <t>キン</t>
    </rPh>
    <rPh sb="21" eb="22">
      <t>コウ</t>
    </rPh>
    <rPh sb="22" eb="23">
      <t>ザイ</t>
    </rPh>
    <rPh sb="24" eb="26">
      <t>ニホン</t>
    </rPh>
    <rPh sb="32" eb="34">
      <t>レンメイ</t>
    </rPh>
    <rPh sb="34" eb="36">
      <t>カイイン</t>
    </rPh>
    <rPh sb="37" eb="39">
      <t>コジン</t>
    </rPh>
    <rPh sb="40" eb="42">
      <t>トウロク</t>
    </rPh>
    <rPh sb="42" eb="43">
      <t>キン</t>
    </rPh>
    <rPh sb="44" eb="46">
      <t>ノウニュウ</t>
    </rPh>
    <phoneticPr fontId="5"/>
  </si>
  <si>
    <t>　　　　　　また、別紙申し込み用紙（様式６）のデジタルデータを送信すること。</t>
    <rPh sb="9" eb="11">
      <t>ベッシ</t>
    </rPh>
    <rPh sb="11" eb="12">
      <t>モウ</t>
    </rPh>
    <rPh sb="13" eb="14">
      <t>コ</t>
    </rPh>
    <rPh sb="15" eb="17">
      <t>ヨウシ</t>
    </rPh>
    <rPh sb="18" eb="20">
      <t>ヨウシキ</t>
    </rPh>
    <rPh sb="31" eb="33">
      <t>ソウシン</t>
    </rPh>
    <phoneticPr fontId="5"/>
  </si>
  <si>
    <t>東濃地区　波多野工</t>
    <rPh sb="0" eb="2">
      <t>トウノウ</t>
    </rPh>
    <rPh sb="2" eb="4">
      <t>チク</t>
    </rPh>
    <rPh sb="5" eb="8">
      <t>ハタノ</t>
    </rPh>
    <rPh sb="8" eb="9">
      <t>タクミ</t>
    </rPh>
    <phoneticPr fontId="5"/>
  </si>
  <si>
    <t>p26728@gifu-net.ed.jp</t>
  </si>
  <si>
    <t>監督（団体戦）・ベンチ入り指導者（個人戦）について</t>
    <rPh sb="0" eb="2">
      <t>カントク</t>
    </rPh>
    <rPh sb="3" eb="6">
      <t>ダンタイセン</t>
    </rPh>
    <rPh sb="11" eb="12">
      <t>イ</t>
    </rPh>
    <rPh sb="13" eb="16">
      <t>シドウシャ</t>
    </rPh>
    <rPh sb="17" eb="20">
      <t>コジンセン</t>
    </rPh>
    <phoneticPr fontId="5"/>
  </si>
  <si>
    <t>シューズは、（公財）日本ソフトテニス連盟が公認したメーカーのシューズを使用すること。（テニスコートを傷つけないものとする）</t>
    <rPh sb="7" eb="8">
      <t>コウ</t>
    </rPh>
    <rPh sb="8" eb="9">
      <t>ザイ</t>
    </rPh>
    <rPh sb="10" eb="12">
      <t>ニホン</t>
    </rPh>
    <rPh sb="18" eb="20">
      <t>レンメイ</t>
    </rPh>
    <rPh sb="21" eb="23">
      <t>コウニン</t>
    </rPh>
    <rPh sb="35" eb="37">
      <t>シヨウ</t>
    </rPh>
    <rPh sb="50" eb="51">
      <t>キズ</t>
    </rPh>
    <phoneticPr fontId="5"/>
  </si>
  <si>
    <t>地区委員長名</t>
    <rPh sb="0" eb="2">
      <t>チク</t>
    </rPh>
    <rPh sb="2" eb="5">
      <t>イインチョウ</t>
    </rPh>
    <rPh sb="5" eb="6">
      <t>メイ</t>
    </rPh>
    <phoneticPr fontId="5"/>
  </si>
  <si>
    <t>参加申込書などに記載された個人情報は、岐阜県高等学校体育連盟ソフトテニス専門部の活動（大会運営・上位大会申し込み・大会結果掲載）に利用し、申し込みと同時にその利用について同意したものとする。同意できない選手についてのみ、申込書の個人情報・肖像権の欄に「×」を記入すること。（同意の場合、「○」の記入は不要）</t>
    <rPh sb="0" eb="2">
      <t>サンカ</t>
    </rPh>
    <rPh sb="2" eb="4">
      <t>モウシコミ</t>
    </rPh>
    <rPh sb="4" eb="5">
      <t>ショ</t>
    </rPh>
    <rPh sb="8" eb="10">
      <t>キサイ</t>
    </rPh>
    <rPh sb="13" eb="15">
      <t>コジン</t>
    </rPh>
    <rPh sb="15" eb="17">
      <t>ジョウホウ</t>
    </rPh>
    <rPh sb="19" eb="22">
      <t>ギフケン</t>
    </rPh>
    <rPh sb="22" eb="24">
      <t>コウトウ</t>
    </rPh>
    <rPh sb="24" eb="26">
      <t>ガッコウ</t>
    </rPh>
    <rPh sb="26" eb="28">
      <t>タイイク</t>
    </rPh>
    <rPh sb="28" eb="30">
      <t>レンメイ</t>
    </rPh>
    <rPh sb="36" eb="38">
      <t>センモン</t>
    </rPh>
    <rPh sb="38" eb="39">
      <t>ブ</t>
    </rPh>
    <rPh sb="40" eb="42">
      <t>カツドウ</t>
    </rPh>
    <rPh sb="43" eb="45">
      <t>タイカイ</t>
    </rPh>
    <rPh sb="45" eb="47">
      <t>ウンエイ</t>
    </rPh>
    <rPh sb="48" eb="50">
      <t>ジョウイ</t>
    </rPh>
    <rPh sb="50" eb="52">
      <t>タイカイ</t>
    </rPh>
    <rPh sb="52" eb="53">
      <t>モウ</t>
    </rPh>
    <rPh sb="54" eb="55">
      <t>コ</t>
    </rPh>
    <rPh sb="57" eb="59">
      <t>タイカイ</t>
    </rPh>
    <rPh sb="59" eb="61">
      <t>ケッカ</t>
    </rPh>
    <rPh sb="61" eb="63">
      <t>ケイサイ</t>
    </rPh>
    <rPh sb="65" eb="67">
      <t>リヨウ</t>
    </rPh>
    <rPh sb="69" eb="70">
      <t>モウ</t>
    </rPh>
    <rPh sb="71" eb="72">
      <t>コ</t>
    </rPh>
    <rPh sb="74" eb="76">
      <t>ドウジ</t>
    </rPh>
    <rPh sb="79" eb="81">
      <t>リヨウ</t>
    </rPh>
    <rPh sb="85" eb="87">
      <t>ドウイ</t>
    </rPh>
    <rPh sb="95" eb="97">
      <t>ドウイ</t>
    </rPh>
    <rPh sb="101" eb="103">
      <t>センシュ</t>
    </rPh>
    <rPh sb="110" eb="113">
      <t>モウシコミショ</t>
    </rPh>
    <rPh sb="114" eb="116">
      <t>コジン</t>
    </rPh>
    <rPh sb="116" eb="118">
      <t>ジョウホウ</t>
    </rPh>
    <rPh sb="119" eb="121">
      <t>ショウゾウ</t>
    </rPh>
    <rPh sb="121" eb="122">
      <t>ケン</t>
    </rPh>
    <rPh sb="123" eb="124">
      <t>ラン</t>
    </rPh>
    <rPh sb="129" eb="131">
      <t>キニュウ</t>
    </rPh>
    <rPh sb="137" eb="139">
      <t>ドウイ</t>
    </rPh>
    <rPh sb="140" eb="142">
      <t>バアイ</t>
    </rPh>
    <rPh sb="147" eb="149">
      <t>キニュウ</t>
    </rPh>
    <rPh sb="150" eb="152">
      <t>フヨウ</t>
    </rPh>
    <phoneticPr fontId="5"/>
  </si>
  <si>
    <t>・場所　　各地区委員長</t>
    <rPh sb="1" eb="3">
      <t>バショ</t>
    </rPh>
    <rPh sb="5" eb="6">
      <t>カク</t>
    </rPh>
    <rPh sb="6" eb="8">
      <t>チク</t>
    </rPh>
    <rPh sb="8" eb="11">
      <t>イインチョウ</t>
    </rPh>
    <phoneticPr fontId="5"/>
  </si>
  <si>
    <t>１ペア１，０００円（１人５００円）</t>
    <rPh sb="15" eb="16">
      <t>エン</t>
    </rPh>
    <phoneticPr fontId="5"/>
  </si>
  <si>
    <t>・1位選手に優勝カップ（持ち回り）、１～３位の選手に賞状を授与する。</t>
    <rPh sb="2" eb="3">
      <t>イ</t>
    </rPh>
    <rPh sb="3" eb="5">
      <t>センシュ</t>
    </rPh>
    <rPh sb="6" eb="8">
      <t>ユウショウ</t>
    </rPh>
    <rPh sb="12" eb="13">
      <t>モ</t>
    </rPh>
    <rPh sb="14" eb="15">
      <t>マワ</t>
    </rPh>
    <rPh sb="21" eb="22">
      <t>イ</t>
    </rPh>
    <rPh sb="23" eb="25">
      <t>センシュ</t>
    </rPh>
    <rPh sb="26" eb="28">
      <t>ショウジョウ</t>
    </rPh>
    <rPh sb="29" eb="31">
      <t>ジュヨ</t>
    </rPh>
    <phoneticPr fontId="5"/>
  </si>
  <si>
    <t>・場所　　県専門委員長</t>
    <rPh sb="1" eb="3">
      <t>バショ</t>
    </rPh>
    <rPh sb="5" eb="6">
      <t>ケン</t>
    </rPh>
    <rPh sb="6" eb="8">
      <t>センモン</t>
    </rPh>
    <rPh sb="8" eb="11">
      <t>イインチョウ</t>
    </rPh>
    <phoneticPr fontId="5"/>
  </si>
  <si>
    <t>転校後６ヶ月未満の者は参加を認めない。（外国人留学生もこれに準じる）　但し、一家転住などやむを得ない場合は学校長の許可があればこの限りではない。</t>
    <rPh sb="0" eb="2">
      <t>テンコウ</t>
    </rPh>
    <rPh sb="2" eb="3">
      <t>ゴ</t>
    </rPh>
    <rPh sb="5" eb="6">
      <t>ゲツ</t>
    </rPh>
    <rPh sb="6" eb="8">
      <t>ミマン</t>
    </rPh>
    <rPh sb="9" eb="10">
      <t>モノ</t>
    </rPh>
    <rPh sb="11" eb="13">
      <t>サンカ</t>
    </rPh>
    <rPh sb="14" eb="15">
      <t>ミト</t>
    </rPh>
    <rPh sb="20" eb="22">
      <t>ガイコク</t>
    </rPh>
    <rPh sb="22" eb="23">
      <t>ジン</t>
    </rPh>
    <rPh sb="23" eb="26">
      <t>リュウガクセイ</t>
    </rPh>
    <rPh sb="30" eb="31">
      <t>ジュン</t>
    </rPh>
    <rPh sb="35" eb="36">
      <t>タダ</t>
    </rPh>
    <rPh sb="38" eb="40">
      <t>イッカ</t>
    </rPh>
    <rPh sb="40" eb="42">
      <t>テンジュウ</t>
    </rPh>
    <rPh sb="47" eb="48">
      <t>エ</t>
    </rPh>
    <rPh sb="50" eb="52">
      <t>バアイ</t>
    </rPh>
    <rPh sb="53" eb="56">
      <t>ガッコウチョウ</t>
    </rPh>
    <rPh sb="57" eb="59">
      <t>キョカ</t>
    </rPh>
    <rPh sb="65" eb="66">
      <t>カギ</t>
    </rPh>
    <phoneticPr fontId="5"/>
  </si>
  <si>
    <t>76＋α</t>
    <phoneticPr fontId="5"/>
  </si>
  <si>
    <t>所在地　各務原市各務山の前1丁目47番地1</t>
    <rPh sb="0" eb="3">
      <t>ショザイチ</t>
    </rPh>
    <phoneticPr fontId="5"/>
  </si>
  <si>
    <t>所在地　瑞浪市明世町戸狩191番地</t>
    <rPh sb="0" eb="3">
      <t>ショザイチ</t>
    </rPh>
    <rPh sb="4" eb="7">
      <t>ミズナミシ</t>
    </rPh>
    <rPh sb="7" eb="9">
      <t>アケヨ</t>
    </rPh>
    <rPh sb="9" eb="10">
      <t>マチ</t>
    </rPh>
    <rPh sb="10" eb="12">
      <t>トガリ</t>
    </rPh>
    <rPh sb="15" eb="17">
      <t>バンチ</t>
    </rPh>
    <phoneticPr fontId="5"/>
  </si>
  <si>
    <t>所在地　中津川市茄子川1683-797</t>
    <rPh sb="0" eb="3">
      <t>ショザイチ</t>
    </rPh>
    <rPh sb="4" eb="7">
      <t>ナカツガワ</t>
    </rPh>
    <rPh sb="7" eb="8">
      <t>シ</t>
    </rPh>
    <rPh sb="8" eb="11">
      <t>ナスビガワ</t>
    </rPh>
    <phoneticPr fontId="5"/>
  </si>
  <si>
    <t>ボールホルダー等に、ミサンガ、お守り、アクセサリー等を付け加工することは認めない。</t>
    <rPh sb="7" eb="8">
      <t>ナド</t>
    </rPh>
    <rPh sb="16" eb="17">
      <t>マモ</t>
    </rPh>
    <rPh sb="25" eb="26">
      <t>ナド</t>
    </rPh>
    <rPh sb="27" eb="28">
      <t>ツ</t>
    </rPh>
    <rPh sb="29" eb="31">
      <t>カコウ</t>
    </rPh>
    <rPh sb="36" eb="37">
      <t>ミト</t>
    </rPh>
    <phoneticPr fontId="5"/>
  </si>
  <si>
    <t>別紙監督登録用紙・実態調査用紙（様式１）を、岐阜県高等学校総合体育大会（個人）各地区予選までに、各地区委員長に提出すること。但し、地区予選が顧問会議以前に実施される場合は、各地区委員長の指示に従うこと。</t>
    <rPh sb="0" eb="2">
      <t>ベッシ</t>
    </rPh>
    <rPh sb="2" eb="4">
      <t>カントク</t>
    </rPh>
    <rPh sb="4" eb="6">
      <t>トウロク</t>
    </rPh>
    <rPh sb="6" eb="8">
      <t>ヨウシ</t>
    </rPh>
    <rPh sb="9" eb="11">
      <t>ジッタイ</t>
    </rPh>
    <rPh sb="11" eb="13">
      <t>チョウサ</t>
    </rPh>
    <rPh sb="13" eb="15">
      <t>ヨウシ</t>
    </rPh>
    <rPh sb="16" eb="18">
      <t>ヨウシキ</t>
    </rPh>
    <rPh sb="22" eb="25">
      <t>ギフケン</t>
    </rPh>
    <rPh sb="25" eb="27">
      <t>コウトウ</t>
    </rPh>
    <rPh sb="27" eb="29">
      <t>ガッコウ</t>
    </rPh>
    <rPh sb="29" eb="31">
      <t>ソウゴウ</t>
    </rPh>
    <rPh sb="31" eb="33">
      <t>タイイク</t>
    </rPh>
    <rPh sb="33" eb="35">
      <t>タイカイ</t>
    </rPh>
    <rPh sb="36" eb="38">
      <t>コジン</t>
    </rPh>
    <rPh sb="39" eb="42">
      <t>カクチク</t>
    </rPh>
    <rPh sb="42" eb="44">
      <t>ヨセン</t>
    </rPh>
    <rPh sb="48" eb="51">
      <t>カクチク</t>
    </rPh>
    <rPh sb="51" eb="54">
      <t>イインチョウ</t>
    </rPh>
    <rPh sb="55" eb="57">
      <t>テイシュツ</t>
    </rPh>
    <rPh sb="65" eb="67">
      <t>チク</t>
    </rPh>
    <rPh sb="67" eb="69">
      <t>ヨセン</t>
    </rPh>
    <rPh sb="70" eb="72">
      <t>コモン</t>
    </rPh>
    <rPh sb="72" eb="74">
      <t>カイギ</t>
    </rPh>
    <rPh sb="74" eb="76">
      <t>イゼン</t>
    </rPh>
    <rPh sb="77" eb="79">
      <t>ジッシ</t>
    </rPh>
    <rPh sb="82" eb="84">
      <t>バアイ</t>
    </rPh>
    <rPh sb="86" eb="89">
      <t>カクチク</t>
    </rPh>
    <rPh sb="89" eb="92">
      <t>イインチョウ</t>
    </rPh>
    <rPh sb="93" eb="95">
      <t>シジ</t>
    </rPh>
    <rPh sb="96" eb="97">
      <t>シタガ</t>
    </rPh>
    <phoneticPr fontId="5"/>
  </si>
  <si>
    <t>会員登録番号</t>
    <rPh sb="0" eb="2">
      <t>カイイン</t>
    </rPh>
    <rPh sb="2" eb="4">
      <t>トウロク</t>
    </rPh>
    <rPh sb="4" eb="6">
      <t>バンゴウ</t>
    </rPh>
    <phoneticPr fontId="5"/>
  </si>
  <si>
    <t>個人情報・肖像</t>
    <rPh sb="0" eb="2">
      <t>コジン</t>
    </rPh>
    <rPh sb="2" eb="4">
      <t>ジョウホウ</t>
    </rPh>
    <rPh sb="5" eb="7">
      <t>ショウゾウ</t>
    </rPh>
    <phoneticPr fontId="5"/>
  </si>
  <si>
    <t>会員登録番号</t>
    <rPh sb="0" eb="2">
      <t>カイイン</t>
    </rPh>
    <rPh sb="2" eb="4">
      <t>トウロク</t>
    </rPh>
    <rPh sb="4" eb="6">
      <t>バンゴウ</t>
    </rPh>
    <phoneticPr fontId="5"/>
  </si>
  <si>
    <t>※上位大会へのエントリーおよびドロー決定後の変更のこと。エントリーはすべて地区予選申し込みの時点で確定する。</t>
    <rPh sb="1" eb="3">
      <t>ジョウイ</t>
    </rPh>
    <rPh sb="3" eb="5">
      <t>タイカイ</t>
    </rPh>
    <rPh sb="18" eb="20">
      <t>ケッテイ</t>
    </rPh>
    <rPh sb="20" eb="21">
      <t>ゴ</t>
    </rPh>
    <rPh sb="22" eb="24">
      <t>ヘンコウ</t>
    </rPh>
    <rPh sb="37" eb="39">
      <t>チク</t>
    </rPh>
    <rPh sb="39" eb="41">
      <t>ヨセン</t>
    </rPh>
    <rPh sb="41" eb="42">
      <t>モウ</t>
    </rPh>
    <rPh sb="43" eb="44">
      <t>コ</t>
    </rPh>
    <rPh sb="46" eb="48">
      <t>ジテン</t>
    </rPh>
    <rPh sb="49" eb="51">
      <t>カクテイ</t>
    </rPh>
    <phoneticPr fontId="5"/>
  </si>
  <si>
    <t>所定の申し込み用紙（様式３～10）に必要事項を記入のうえ、期限までに各地区委員長宛申し込むこと。なお、電話・ＦＡＸによる申し込みおよび締め切り期日を過ぎた申し込みは受け付けない。
※県高校室内大会は県専門委員長へ申し込むこと。</t>
    <rPh sb="0" eb="2">
      <t>ショテイ</t>
    </rPh>
    <rPh sb="3" eb="4">
      <t>モウ</t>
    </rPh>
    <rPh sb="5" eb="6">
      <t>コ</t>
    </rPh>
    <rPh sb="7" eb="9">
      <t>ヨウシ</t>
    </rPh>
    <rPh sb="10" eb="12">
      <t>ヨウシキ</t>
    </rPh>
    <rPh sb="18" eb="20">
      <t>ヒツヨウ</t>
    </rPh>
    <rPh sb="20" eb="22">
      <t>ジコウ</t>
    </rPh>
    <rPh sb="23" eb="25">
      <t>キニュウ</t>
    </rPh>
    <rPh sb="29" eb="31">
      <t>キゲン</t>
    </rPh>
    <rPh sb="34" eb="37">
      <t>カクチク</t>
    </rPh>
    <rPh sb="37" eb="40">
      <t>イインチョウ</t>
    </rPh>
    <rPh sb="40" eb="41">
      <t>アテ</t>
    </rPh>
    <rPh sb="41" eb="42">
      <t>モウ</t>
    </rPh>
    <rPh sb="43" eb="44">
      <t>コ</t>
    </rPh>
    <rPh sb="51" eb="53">
      <t>デンワ</t>
    </rPh>
    <rPh sb="60" eb="61">
      <t>モウ</t>
    </rPh>
    <rPh sb="62" eb="63">
      <t>コ</t>
    </rPh>
    <rPh sb="67" eb="68">
      <t>シ</t>
    </rPh>
    <rPh sb="69" eb="70">
      <t>キ</t>
    </rPh>
    <rPh sb="71" eb="73">
      <t>キジツ</t>
    </rPh>
    <rPh sb="74" eb="75">
      <t>ス</t>
    </rPh>
    <rPh sb="77" eb="78">
      <t>モウ</t>
    </rPh>
    <rPh sb="79" eb="80">
      <t>コ</t>
    </rPh>
    <rPh sb="82" eb="83">
      <t>ウ</t>
    </rPh>
    <rPh sb="84" eb="85">
      <t>ツ</t>
    </rPh>
    <rPh sb="91" eb="92">
      <t>ケン</t>
    </rPh>
    <rPh sb="92" eb="94">
      <t>コウコウ</t>
    </rPh>
    <rPh sb="94" eb="96">
      <t>シツナイ</t>
    </rPh>
    <rPh sb="96" eb="98">
      <t>タイカイ</t>
    </rPh>
    <rPh sb="99" eb="100">
      <t>ケン</t>
    </rPh>
    <rPh sb="100" eb="102">
      <t>センモン</t>
    </rPh>
    <rPh sb="102" eb="105">
      <t>イインチョウ</t>
    </rPh>
    <rPh sb="106" eb="107">
      <t>モウ</t>
    </rPh>
    <rPh sb="108" eb="109">
      <t>コ</t>
    </rPh>
    <phoneticPr fontId="5"/>
  </si>
  <si>
    <t>プレーヤーはプレーの進行および判定に関し、アンパイヤーに対して異議の申し立て、又は結果を不服として故意にプレーを中断してはならない。（競技規則第40条・異議の申し立ての禁止　解説１７）</t>
    <rPh sb="10" eb="12">
      <t>シンコウ</t>
    </rPh>
    <rPh sb="15" eb="17">
      <t>ハンテイ</t>
    </rPh>
    <rPh sb="18" eb="19">
      <t>カン</t>
    </rPh>
    <rPh sb="28" eb="29">
      <t>タイ</t>
    </rPh>
    <rPh sb="31" eb="33">
      <t>イギ</t>
    </rPh>
    <rPh sb="34" eb="35">
      <t>モウ</t>
    </rPh>
    <rPh sb="36" eb="37">
      <t>タ</t>
    </rPh>
    <rPh sb="39" eb="40">
      <t>マタ</t>
    </rPh>
    <rPh sb="41" eb="43">
      <t>ケッカ</t>
    </rPh>
    <rPh sb="44" eb="46">
      <t>フフク</t>
    </rPh>
    <rPh sb="49" eb="51">
      <t>コイ</t>
    </rPh>
    <rPh sb="56" eb="58">
      <t>チュウダン</t>
    </rPh>
    <rPh sb="67" eb="69">
      <t>キョウギ</t>
    </rPh>
    <rPh sb="69" eb="71">
      <t>キソク</t>
    </rPh>
    <rPh sb="71" eb="72">
      <t>ダイ</t>
    </rPh>
    <rPh sb="74" eb="75">
      <t>ジョウ</t>
    </rPh>
    <rPh sb="76" eb="78">
      <t>イギ</t>
    </rPh>
    <rPh sb="79" eb="80">
      <t>モウ</t>
    </rPh>
    <rPh sb="81" eb="82">
      <t>タ</t>
    </rPh>
    <rPh sb="84" eb="86">
      <t>キンシ</t>
    </rPh>
    <rPh sb="87" eb="89">
      <t>カイセツ</t>
    </rPh>
    <phoneticPr fontId="5"/>
  </si>
  <si>
    <t>サイドチェンジおよびファイナルゲームに入る場合、規定の時間内で監督・ベンチ入り指導者がプレーヤーに助言することを認める。（競技規則第38条・禁止事項　岐阜県高等学校体育連盟ソフトテニス専門部内規）</t>
    <rPh sb="19" eb="20">
      <t>ハイ</t>
    </rPh>
    <rPh sb="21" eb="23">
      <t>バアイ</t>
    </rPh>
    <rPh sb="24" eb="26">
      <t>キテイ</t>
    </rPh>
    <rPh sb="27" eb="29">
      <t>ジカン</t>
    </rPh>
    <rPh sb="29" eb="30">
      <t>ナイ</t>
    </rPh>
    <rPh sb="31" eb="33">
      <t>カントク</t>
    </rPh>
    <rPh sb="37" eb="38">
      <t>イ</t>
    </rPh>
    <rPh sb="39" eb="42">
      <t>シドウシャ</t>
    </rPh>
    <rPh sb="49" eb="51">
      <t>ジョゲン</t>
    </rPh>
    <rPh sb="56" eb="57">
      <t>ミト</t>
    </rPh>
    <rPh sb="61" eb="63">
      <t>キョウギ</t>
    </rPh>
    <rPh sb="63" eb="65">
      <t>キソク</t>
    </rPh>
    <rPh sb="65" eb="66">
      <t>ダイ</t>
    </rPh>
    <rPh sb="68" eb="69">
      <t>ジョウ</t>
    </rPh>
    <rPh sb="70" eb="72">
      <t>キンシ</t>
    </rPh>
    <rPh sb="72" eb="74">
      <t>ジコウ</t>
    </rPh>
    <rPh sb="75" eb="78">
      <t>ギフケン</t>
    </rPh>
    <rPh sb="78" eb="80">
      <t>コウトウ</t>
    </rPh>
    <rPh sb="80" eb="82">
      <t>ガッコウ</t>
    </rPh>
    <rPh sb="82" eb="84">
      <t>タイイク</t>
    </rPh>
    <rPh sb="84" eb="86">
      <t>レンメイ</t>
    </rPh>
    <rPh sb="92" eb="94">
      <t>センモン</t>
    </rPh>
    <rPh sb="94" eb="95">
      <t>ブ</t>
    </rPh>
    <rPh sb="95" eb="97">
      <t>ナイキ</t>
    </rPh>
    <phoneticPr fontId="5"/>
  </si>
  <si>
    <r>
      <t>団体登録金振り込みの際は「岐阜県立」等を省略し、</t>
    </r>
    <r>
      <rPr>
        <sz val="11"/>
        <color indexed="10"/>
        <rFont val="ＭＳ Ｐ明朝"/>
        <family val="1"/>
        <charset val="128"/>
      </rPr>
      <t>学校名のみ</t>
    </r>
    <r>
      <rPr>
        <sz val="11"/>
        <rFont val="ＭＳ Ｐ明朝"/>
        <family val="1"/>
        <charset val="128"/>
      </rPr>
      <t>でお願いします。</t>
    </r>
    <rPh sb="0" eb="2">
      <t>ダンタイ</t>
    </rPh>
    <rPh sb="2" eb="4">
      <t>トウロク</t>
    </rPh>
    <rPh sb="4" eb="5">
      <t>キン</t>
    </rPh>
    <rPh sb="5" eb="6">
      <t>フ</t>
    </rPh>
    <rPh sb="7" eb="8">
      <t>コ</t>
    </rPh>
    <rPh sb="10" eb="11">
      <t>サイ</t>
    </rPh>
    <rPh sb="13" eb="16">
      <t>ギフケン</t>
    </rPh>
    <rPh sb="16" eb="17">
      <t>リツ</t>
    </rPh>
    <rPh sb="18" eb="19">
      <t>ナド</t>
    </rPh>
    <rPh sb="20" eb="22">
      <t>ショウリャク</t>
    </rPh>
    <rPh sb="24" eb="26">
      <t>ガッコウ</t>
    </rPh>
    <rPh sb="26" eb="27">
      <t>メイ</t>
    </rPh>
    <rPh sb="31" eb="32">
      <t>ネガ</t>
    </rPh>
    <phoneticPr fontId="5"/>
  </si>
  <si>
    <t>団体登録金の振り込み手数料は振込者負担でお願いします。</t>
    <rPh sb="0" eb="2">
      <t>ダンタイ</t>
    </rPh>
    <rPh sb="2" eb="4">
      <t>トウロク</t>
    </rPh>
    <rPh sb="4" eb="5">
      <t>キン</t>
    </rPh>
    <rPh sb="6" eb="7">
      <t>フ</t>
    </rPh>
    <rPh sb="8" eb="9">
      <t>コ</t>
    </rPh>
    <rPh sb="10" eb="13">
      <t>テスウリョウ</t>
    </rPh>
    <rPh sb="14" eb="16">
      <t>フリコミ</t>
    </rPh>
    <rPh sb="16" eb="17">
      <t>シャ</t>
    </rPh>
    <rPh sb="17" eb="19">
      <t>フタン</t>
    </rPh>
    <rPh sb="21" eb="22">
      <t>ネガ</t>
    </rPh>
    <phoneticPr fontId="5"/>
  </si>
  <si>
    <t>個人会員登録は別紙登録マニュアルに従って行って下さい。</t>
    <rPh sb="0" eb="2">
      <t>コジン</t>
    </rPh>
    <rPh sb="2" eb="4">
      <t>カイイン</t>
    </rPh>
    <rPh sb="4" eb="6">
      <t>トウロク</t>
    </rPh>
    <rPh sb="7" eb="9">
      <t>ベッシ</t>
    </rPh>
    <rPh sb="9" eb="11">
      <t>トウロク</t>
    </rPh>
    <rPh sb="17" eb="18">
      <t>シタガ</t>
    </rPh>
    <rPh sb="20" eb="21">
      <t>オコナ</t>
    </rPh>
    <rPh sb="23" eb="24">
      <t>クダ</t>
    </rPh>
    <phoneticPr fontId="5"/>
  </si>
  <si>
    <t>※振込みの際には「岐阜県立」等を省略し、学校名のみでお願いします。</t>
    <rPh sb="1" eb="3">
      <t>フリコ</t>
    </rPh>
    <rPh sb="5" eb="6">
      <t>サイ</t>
    </rPh>
    <rPh sb="9" eb="12">
      <t>ギフケン</t>
    </rPh>
    <rPh sb="12" eb="13">
      <t>リツ</t>
    </rPh>
    <rPh sb="14" eb="15">
      <t>ナド</t>
    </rPh>
    <rPh sb="16" eb="18">
      <t>ショウリャク</t>
    </rPh>
    <rPh sb="20" eb="22">
      <t>ガッコウ</t>
    </rPh>
    <rPh sb="22" eb="23">
      <t>メイ</t>
    </rPh>
    <rPh sb="27" eb="28">
      <t>ネガ</t>
    </rPh>
    <phoneticPr fontId="5"/>
  </si>
  <si>
    <t>・一次選考会（各地区予選）は他校生徒とのペアは認めないが、出場権を得た後に出場権を得た者どうしの他校生徒とのペアは、岐阜県ソフトテニス連盟強化委員会と顧問の許可があれば認められる。</t>
    <rPh sb="1" eb="3">
      <t>イチジ</t>
    </rPh>
    <rPh sb="3" eb="6">
      <t>センコウカイ</t>
    </rPh>
    <rPh sb="7" eb="10">
      <t>カクチク</t>
    </rPh>
    <rPh sb="10" eb="12">
      <t>ヨセン</t>
    </rPh>
    <rPh sb="14" eb="16">
      <t>タコウ</t>
    </rPh>
    <rPh sb="16" eb="18">
      <t>セイト</t>
    </rPh>
    <rPh sb="23" eb="24">
      <t>ミト</t>
    </rPh>
    <rPh sb="29" eb="32">
      <t>シュツジョウケン</t>
    </rPh>
    <rPh sb="33" eb="34">
      <t>エ</t>
    </rPh>
    <rPh sb="35" eb="36">
      <t>ノチ</t>
    </rPh>
    <rPh sb="37" eb="40">
      <t>シュツジョウケン</t>
    </rPh>
    <rPh sb="41" eb="42">
      <t>エ</t>
    </rPh>
    <rPh sb="43" eb="44">
      <t>モノ</t>
    </rPh>
    <rPh sb="48" eb="50">
      <t>タコウ</t>
    </rPh>
    <rPh sb="50" eb="52">
      <t>セイト</t>
    </rPh>
    <rPh sb="58" eb="61">
      <t>ギフケン</t>
    </rPh>
    <rPh sb="67" eb="69">
      <t>レンメイ</t>
    </rPh>
    <rPh sb="69" eb="71">
      <t>キョウカ</t>
    </rPh>
    <rPh sb="71" eb="74">
      <t>イインカイ</t>
    </rPh>
    <rPh sb="75" eb="77">
      <t>コモン</t>
    </rPh>
    <rPh sb="78" eb="80">
      <t>キョカ</t>
    </rPh>
    <rPh sb="84" eb="85">
      <t>ミト</t>
    </rPh>
    <phoneticPr fontId="5"/>
  </si>
  <si>
    <t>備考
（地区順位等）</t>
    <rPh sb="0" eb="1">
      <t>ソナエ</t>
    </rPh>
    <rPh sb="1" eb="2">
      <t>コウ</t>
    </rPh>
    <rPh sb="4" eb="6">
      <t>チク</t>
    </rPh>
    <rPh sb="6" eb="8">
      <t>ジュンイ</t>
    </rPh>
    <rPh sb="8" eb="9">
      <t>ナド</t>
    </rPh>
    <phoneticPr fontId="5"/>
  </si>
  <si>
    <t>備考
（県新人順位等）</t>
    <rPh sb="0" eb="1">
      <t>ソナエ</t>
    </rPh>
    <rPh sb="1" eb="2">
      <t>コウ</t>
    </rPh>
    <rPh sb="4" eb="5">
      <t>ケン</t>
    </rPh>
    <rPh sb="5" eb="7">
      <t>シンジン</t>
    </rPh>
    <rPh sb="7" eb="9">
      <t>ジュンイ</t>
    </rPh>
    <rPh sb="9" eb="10">
      <t>ナド</t>
    </rPh>
    <phoneticPr fontId="5"/>
  </si>
  <si>
    <t>　　入金先（個人登録金）</t>
    <rPh sb="2" eb="4">
      <t>ニュウキン</t>
    </rPh>
    <rPh sb="4" eb="5">
      <t>サキ</t>
    </rPh>
    <rPh sb="6" eb="8">
      <t>コジン</t>
    </rPh>
    <rPh sb="8" eb="10">
      <t>トウロク</t>
    </rPh>
    <rPh sb="10" eb="11">
      <t>キン</t>
    </rPh>
    <phoneticPr fontId="5"/>
  </si>
  <si>
    <t>出場選手はすべて上段に県名、中段に名前、下段に学校名を表示したゼッケンを背中に付けること（必ず四隅をとめること）。　ゼッケンはＢ５サイズの白の台布に、黒色の日本文字で記入し作成すること。</t>
    <rPh sb="0" eb="2">
      <t>シュツジョウ</t>
    </rPh>
    <rPh sb="2" eb="4">
      <t>センシュ</t>
    </rPh>
    <rPh sb="8" eb="10">
      <t>ジョウダン</t>
    </rPh>
    <rPh sb="11" eb="13">
      <t>ケンメイ</t>
    </rPh>
    <rPh sb="14" eb="15">
      <t>ナカ</t>
    </rPh>
    <rPh sb="15" eb="16">
      <t>ダン</t>
    </rPh>
    <rPh sb="17" eb="19">
      <t>ナマエ</t>
    </rPh>
    <rPh sb="20" eb="22">
      <t>ゲダン</t>
    </rPh>
    <rPh sb="23" eb="25">
      <t>ガッコウ</t>
    </rPh>
    <rPh sb="25" eb="26">
      <t>メイ</t>
    </rPh>
    <rPh sb="27" eb="29">
      <t>ヒョウジ</t>
    </rPh>
    <rPh sb="36" eb="38">
      <t>セナカ</t>
    </rPh>
    <rPh sb="39" eb="40">
      <t>ツ</t>
    </rPh>
    <rPh sb="45" eb="46">
      <t>カナラ</t>
    </rPh>
    <rPh sb="47" eb="49">
      <t>ヨスミ</t>
    </rPh>
    <rPh sb="69" eb="70">
      <t>シロ</t>
    </rPh>
    <rPh sb="71" eb="72">
      <t>ダイ</t>
    </rPh>
    <rPh sb="72" eb="73">
      <t>ヌノ</t>
    </rPh>
    <rPh sb="75" eb="77">
      <t>クロイロ</t>
    </rPh>
    <rPh sb="78" eb="80">
      <t>ニホン</t>
    </rPh>
    <rPh sb="80" eb="82">
      <t>モジ</t>
    </rPh>
    <rPh sb="83" eb="85">
      <t>キニュウ</t>
    </rPh>
    <rPh sb="86" eb="88">
      <t>サクセイ</t>
    </rPh>
    <phoneticPr fontId="5"/>
  </si>
  <si>
    <t>荒　山　雅　治</t>
    <rPh sb="0" eb="1">
      <t>アラ</t>
    </rPh>
    <rPh sb="2" eb="3">
      <t>ヤマ</t>
    </rPh>
    <rPh sb="4" eb="5">
      <t>マサシ</t>
    </rPh>
    <rPh sb="6" eb="7">
      <t>オサム</t>
    </rPh>
    <phoneticPr fontId="5"/>
  </si>
  <si>
    <t>所在地　関市塔ノ洞3885－1</t>
    <rPh sb="0" eb="3">
      <t>ショザイチ</t>
    </rPh>
    <phoneticPr fontId="5"/>
  </si>
  <si>
    <r>
      <t>納入期限　　団体・個人登録金ともに、</t>
    </r>
    <r>
      <rPr>
        <u/>
        <sz val="11"/>
        <color rgb="FFFF0000"/>
        <rFont val="ＭＳ Ｐ明朝"/>
        <family val="1"/>
        <charset val="128"/>
      </rPr>
      <t>ｲﾝﾊｲ地区予選(個人)前日</t>
    </r>
    <r>
      <rPr>
        <sz val="11"/>
        <rFont val="ＭＳ Ｐ明朝"/>
        <family val="1"/>
        <charset val="128"/>
      </rPr>
      <t>までにお願いします。</t>
    </r>
    <rPh sb="0" eb="2">
      <t>ノウニュウ</t>
    </rPh>
    <rPh sb="2" eb="4">
      <t>キゲン</t>
    </rPh>
    <rPh sb="6" eb="8">
      <t>ダンタイ</t>
    </rPh>
    <rPh sb="9" eb="11">
      <t>コジン</t>
    </rPh>
    <rPh sb="11" eb="13">
      <t>トウロク</t>
    </rPh>
    <rPh sb="13" eb="14">
      <t>キン</t>
    </rPh>
    <rPh sb="22" eb="24">
      <t>チク</t>
    </rPh>
    <rPh sb="24" eb="26">
      <t>ヨセン</t>
    </rPh>
    <rPh sb="27" eb="29">
      <t>コジン</t>
    </rPh>
    <rPh sb="30" eb="32">
      <t>ゼンジツ</t>
    </rPh>
    <rPh sb="36" eb="37">
      <t>ネガ</t>
    </rPh>
    <phoneticPr fontId="5"/>
  </si>
  <si>
    <t>・敗者審判とする。</t>
    <rPh sb="1" eb="3">
      <t>ハイシャ</t>
    </rPh>
    <rPh sb="3" eb="5">
      <t>シンパン</t>
    </rPh>
    <phoneticPr fontId="5"/>
  </si>
  <si>
    <r>
      <t>年齢は、</t>
    </r>
    <r>
      <rPr>
        <u/>
        <sz val="11"/>
        <rFont val="ＭＳ 明朝"/>
        <family val="1"/>
        <charset val="128"/>
      </rPr>
      <t>　　</t>
    </r>
    <r>
      <rPr>
        <sz val="11"/>
        <rFont val="ＭＳ 明朝"/>
        <family val="1"/>
        <charset val="128"/>
      </rPr>
      <t>年４月２日以降に生まれた者とする。（</t>
    </r>
    <r>
      <rPr>
        <u/>
        <sz val="11"/>
        <rFont val="ＭＳ 明朝"/>
        <family val="1"/>
        <charset val="128"/>
      </rPr>
      <t>　　</t>
    </r>
    <r>
      <rPr>
        <sz val="11"/>
        <rFont val="ＭＳ 明朝"/>
        <family val="1"/>
        <charset val="128"/>
      </rPr>
      <t>の部分の数字は開催当該年度－１９となる）但し、出場は同一競技３回までとし、同一学年での出場は１回限りとする。（「出場」とは原則、登録やエントリーではなく、試合への出場回数をさし、専門部が責任を持って調整・確認する）</t>
    </r>
    <rPh sb="0" eb="2">
      <t>ネンレイ</t>
    </rPh>
    <rPh sb="6" eb="7">
      <t>ネン</t>
    </rPh>
    <rPh sb="8" eb="9">
      <t>ガツ</t>
    </rPh>
    <rPh sb="10" eb="11">
      <t>ヒ</t>
    </rPh>
    <rPh sb="11" eb="13">
      <t>イコウ</t>
    </rPh>
    <rPh sb="14" eb="15">
      <t>ウ</t>
    </rPh>
    <rPh sb="18" eb="19">
      <t>モノ</t>
    </rPh>
    <rPh sb="27" eb="29">
      <t>ブブン</t>
    </rPh>
    <rPh sb="30" eb="32">
      <t>スウジ</t>
    </rPh>
    <rPh sb="33" eb="35">
      <t>カイサイ</t>
    </rPh>
    <rPh sb="35" eb="37">
      <t>トウガイ</t>
    </rPh>
    <rPh sb="37" eb="39">
      <t>ネンド</t>
    </rPh>
    <rPh sb="46" eb="47">
      <t>タダ</t>
    </rPh>
    <rPh sb="49" eb="51">
      <t>シュツジョウ</t>
    </rPh>
    <rPh sb="52" eb="54">
      <t>ドウイツ</t>
    </rPh>
    <rPh sb="54" eb="56">
      <t>キョウギ</t>
    </rPh>
    <rPh sb="57" eb="58">
      <t>カイ</t>
    </rPh>
    <rPh sb="63" eb="65">
      <t>ドウイツ</t>
    </rPh>
    <rPh sb="65" eb="67">
      <t>ガクネン</t>
    </rPh>
    <rPh sb="69" eb="71">
      <t>シュツジョウ</t>
    </rPh>
    <rPh sb="73" eb="74">
      <t>カイ</t>
    </rPh>
    <rPh sb="74" eb="75">
      <t>カギ</t>
    </rPh>
    <rPh sb="82" eb="84">
      <t>シュツジョウ</t>
    </rPh>
    <rPh sb="87" eb="89">
      <t>ゲンソク</t>
    </rPh>
    <rPh sb="90" eb="92">
      <t>トウロク</t>
    </rPh>
    <rPh sb="103" eb="105">
      <t>シアイ</t>
    </rPh>
    <rPh sb="107" eb="109">
      <t>シュツジョウ</t>
    </rPh>
    <rPh sb="109" eb="111">
      <t>カイスウ</t>
    </rPh>
    <rPh sb="115" eb="118">
      <t>センモンブ</t>
    </rPh>
    <rPh sb="119" eb="121">
      <t>セキニン</t>
    </rPh>
    <rPh sb="122" eb="123">
      <t>モ</t>
    </rPh>
    <rPh sb="125" eb="127">
      <t>チョウセイ</t>
    </rPh>
    <rPh sb="128" eb="130">
      <t>カクニン</t>
    </rPh>
    <phoneticPr fontId="5"/>
  </si>
  <si>
    <t>アンダーウェア（長袖を含む）及びスパッツの着用については、単色の製品を原則とする。</t>
    <phoneticPr fontId="5"/>
  </si>
  <si>
    <t>オーバーウェア及び長袖スポーツシャツ、セーター等の着用については、大会主催者が認める場合のみ着用可能とするが、ゼッケンは最上衣服に貼付すること。（大会要項に記載・身体的問題の場合は大会本部に申請すること）</t>
    <rPh sb="73" eb="75">
      <t>タイカイ</t>
    </rPh>
    <rPh sb="75" eb="77">
      <t>ヨウコウ</t>
    </rPh>
    <rPh sb="78" eb="80">
      <t>キサイ</t>
    </rPh>
    <rPh sb="81" eb="84">
      <t>シンタイテキ</t>
    </rPh>
    <rPh sb="84" eb="86">
      <t>モンダイ</t>
    </rPh>
    <rPh sb="87" eb="89">
      <t>バアイ</t>
    </rPh>
    <rPh sb="90" eb="92">
      <t>タイカイ</t>
    </rPh>
    <rPh sb="92" eb="94">
      <t>ホンブ</t>
    </rPh>
    <rPh sb="95" eb="97">
      <t>シンセイ</t>
    </rPh>
    <phoneticPr fontId="5"/>
  </si>
  <si>
    <t>オ.</t>
    <phoneticPr fontId="5"/>
  </si>
  <si>
    <t>カ.</t>
    <phoneticPr fontId="5"/>
  </si>
  <si>
    <t>キ.</t>
    <phoneticPr fontId="5"/>
  </si>
  <si>
    <t>中津川市・㈱ゴーセン</t>
    <rPh sb="0" eb="4">
      <t>ナカツガワシ</t>
    </rPh>
    <phoneticPr fontId="5"/>
  </si>
  <si>
    <t>中津川市</t>
    <rPh sb="0" eb="4">
      <t>ナカツガワシ</t>
    </rPh>
    <phoneticPr fontId="5"/>
  </si>
  <si>
    <t>１チーム１５，０００円（大会当日受付時に納入すること）</t>
    <rPh sb="6" eb="11">
      <t>０００エン</t>
    </rPh>
    <rPh sb="12" eb="14">
      <t>タイカイ</t>
    </rPh>
    <rPh sb="14" eb="16">
      <t>トウジツ</t>
    </rPh>
    <rPh sb="16" eb="18">
      <t>ウケツケ</t>
    </rPh>
    <rPh sb="18" eb="19">
      <t>ジ</t>
    </rPh>
    <rPh sb="20" eb="22">
      <t>ノウニュウ</t>
    </rPh>
    <phoneticPr fontId="5"/>
  </si>
  <si>
    <t>本大会申し込みは、本年度岐阜県高校シングルス大会の申し込みを兼ねている。</t>
    <rPh sb="0" eb="1">
      <t>ホン</t>
    </rPh>
    <rPh sb="1" eb="3">
      <t>タイカイ</t>
    </rPh>
    <rPh sb="3" eb="4">
      <t>モウ</t>
    </rPh>
    <rPh sb="5" eb="6">
      <t>コ</t>
    </rPh>
    <rPh sb="9" eb="12">
      <t>ホンネンド</t>
    </rPh>
    <rPh sb="12" eb="15">
      <t>ギフケン</t>
    </rPh>
    <rPh sb="15" eb="17">
      <t>コウコウ</t>
    </rPh>
    <rPh sb="22" eb="24">
      <t>タイカイ</t>
    </rPh>
    <rPh sb="25" eb="26">
      <t>モウ</t>
    </rPh>
    <rPh sb="27" eb="28">
      <t>コ</t>
    </rPh>
    <rPh sb="30" eb="31">
      <t>カ</t>
    </rPh>
    <phoneticPr fontId="5"/>
  </si>
  <si>
    <t>令和</t>
    <phoneticPr fontId="5"/>
  </si>
  <si>
    <t>専門委員長　様</t>
    <rPh sb="0" eb="2">
      <t>センモン</t>
    </rPh>
    <rPh sb="2" eb="5">
      <t>イインチョウ</t>
    </rPh>
    <rPh sb="6" eb="7">
      <t>サマ</t>
    </rPh>
    <phoneticPr fontId="5"/>
  </si>
  <si>
    <t xml:space="preserve"> 会長　  小　川　信　也</t>
    <rPh sb="1" eb="2">
      <t>カイ</t>
    </rPh>
    <rPh sb="2" eb="3">
      <t>チョウ</t>
    </rPh>
    <rPh sb="6" eb="7">
      <t>ショウ</t>
    </rPh>
    <rPh sb="8" eb="9">
      <t>カワ</t>
    </rPh>
    <rPh sb="10" eb="11">
      <t>シン</t>
    </rPh>
    <rPh sb="12" eb="13">
      <t>ナリ</t>
    </rPh>
    <phoneticPr fontId="5"/>
  </si>
  <si>
    <t>岐阜県高等学校体育連盟主催・主管大会</t>
    <rPh sb="0" eb="3">
      <t>ギフケン</t>
    </rPh>
    <rPh sb="3" eb="5">
      <t>コウトウ</t>
    </rPh>
    <rPh sb="5" eb="7">
      <t>ガッコウ</t>
    </rPh>
    <rPh sb="7" eb="9">
      <t>タイイク</t>
    </rPh>
    <rPh sb="9" eb="11">
      <t>レンメイ</t>
    </rPh>
    <rPh sb="11" eb="13">
      <t>シュサイ</t>
    </rPh>
    <rPh sb="14" eb="16">
      <t>シュカン</t>
    </rPh>
    <rPh sb="16" eb="18">
      <t>タイカイ</t>
    </rPh>
    <phoneticPr fontId="5"/>
  </si>
  <si>
    <t>令和</t>
    <rPh sb="0" eb="2">
      <t>レイワ</t>
    </rPh>
    <phoneticPr fontId="5"/>
  </si>
  <si>
    <t>令和　　　　年　　　　　月　　　　　日</t>
    <rPh sb="0" eb="1">
      <t>レイ</t>
    </rPh>
    <rPh sb="1" eb="2">
      <t>ワ</t>
    </rPh>
    <rPh sb="6" eb="7">
      <t>トシ</t>
    </rPh>
    <rPh sb="7" eb="8">
      <t>ヘイネン</t>
    </rPh>
    <rPh sb="12" eb="13">
      <t>ガツ</t>
    </rPh>
    <rPh sb="18" eb="19">
      <t>ニチ</t>
    </rPh>
    <phoneticPr fontId="5"/>
  </si>
  <si>
    <t>下記の者を本校の顧問、「監督」・「ベンチ入り指導者」として登録いたします。</t>
    <rPh sb="0" eb="2">
      <t>カキ</t>
    </rPh>
    <rPh sb="3" eb="4">
      <t>モノ</t>
    </rPh>
    <rPh sb="5" eb="7">
      <t>ホンコウ</t>
    </rPh>
    <rPh sb="8" eb="10">
      <t>コモン</t>
    </rPh>
    <rPh sb="12" eb="14">
      <t>カントク</t>
    </rPh>
    <rPh sb="20" eb="21">
      <t>イ</t>
    </rPh>
    <rPh sb="22" eb="25">
      <t>シドウシャ</t>
    </rPh>
    <rPh sb="29" eb="31">
      <t>トウロク</t>
    </rPh>
    <phoneticPr fontId="5"/>
  </si>
  <si>
    <t>　岐阜県高等学校体育連盟ソフトテニス専門部の活動につきましては、平素から格別のご協力を賜り厚くお礼申し上げます｡
　各種大会における外部コーチ（社会人指導者）について、下記の条件を満たした者のみを認めることになりました。なにとぞご理解ご協力をいただき、各学校で対応していただいた上、所定の用紙（様式１・２）にて登録していただきますよう、よろしくお願いいたします。</t>
    <phoneticPr fontId="5"/>
  </si>
  <si>
    <t>　日頃は本連盟のためにご尽力をいただきありがとうございます。
　さて、本年度岐阜県ソフトテニス連盟団体登録金および（公財）日本ソフトテニス連盟会員（個人）登録金は下記のようになっていますので、よろしくお願い申し上げます。</t>
    <rPh sb="1" eb="3">
      <t>ヒゴロ</t>
    </rPh>
    <rPh sb="4" eb="5">
      <t>ホン</t>
    </rPh>
    <rPh sb="5" eb="7">
      <t>レンメイ</t>
    </rPh>
    <rPh sb="12" eb="14">
      <t>ジンリョク</t>
    </rPh>
    <rPh sb="35" eb="36">
      <t>ホン</t>
    </rPh>
    <rPh sb="36" eb="38">
      <t>ネンド</t>
    </rPh>
    <rPh sb="38" eb="41">
      <t>ギフケン</t>
    </rPh>
    <rPh sb="47" eb="49">
      <t>レンメイ</t>
    </rPh>
    <rPh sb="49" eb="51">
      <t>ダンタイ</t>
    </rPh>
    <rPh sb="51" eb="53">
      <t>トウロク</t>
    </rPh>
    <rPh sb="53" eb="54">
      <t>キン</t>
    </rPh>
    <rPh sb="58" eb="59">
      <t>コウ</t>
    </rPh>
    <rPh sb="59" eb="60">
      <t>ザイ</t>
    </rPh>
    <rPh sb="61" eb="63">
      <t>ニホン</t>
    </rPh>
    <rPh sb="69" eb="71">
      <t>レンメイ</t>
    </rPh>
    <rPh sb="71" eb="73">
      <t>カイイン</t>
    </rPh>
    <rPh sb="74" eb="76">
      <t>コジン</t>
    </rPh>
    <rPh sb="77" eb="79">
      <t>トウロク</t>
    </rPh>
    <rPh sb="79" eb="80">
      <t>キン</t>
    </rPh>
    <rPh sb="81" eb="83">
      <t>カキ</t>
    </rPh>
    <rPh sb="101" eb="102">
      <t>ネガ</t>
    </rPh>
    <rPh sb="103" eb="104">
      <t>モウ</t>
    </rPh>
    <rPh sb="105" eb="106">
      <t>ア</t>
    </rPh>
    <phoneticPr fontId="5"/>
  </si>
  <si>
    <t>40＋α</t>
    <phoneticPr fontId="5"/>
  </si>
  <si>
    <t>ペア変更などの場合の推薦基準については、そのペア数を別に定める岐阜県高等学校体育連盟ソフトテニス専門部の内規による。</t>
    <rPh sb="2" eb="4">
      <t>ヘンコウ</t>
    </rPh>
    <rPh sb="7" eb="9">
      <t>バアイ</t>
    </rPh>
    <rPh sb="10" eb="12">
      <t>スイセン</t>
    </rPh>
    <rPh sb="12" eb="14">
      <t>キジュン</t>
    </rPh>
    <rPh sb="26" eb="27">
      <t>ベツ</t>
    </rPh>
    <rPh sb="28" eb="29">
      <t>サダ</t>
    </rPh>
    <rPh sb="31" eb="34">
      <t>ギフケン</t>
    </rPh>
    <rPh sb="34" eb="36">
      <t>コウトウ</t>
    </rPh>
    <rPh sb="36" eb="38">
      <t>ガッコウ</t>
    </rPh>
    <rPh sb="38" eb="40">
      <t>タイイク</t>
    </rPh>
    <rPh sb="40" eb="42">
      <t>レンメイ</t>
    </rPh>
    <rPh sb="48" eb="50">
      <t>センモン</t>
    </rPh>
    <rPh sb="50" eb="51">
      <t>ブ</t>
    </rPh>
    <rPh sb="52" eb="54">
      <t>ナイキ</t>
    </rPh>
    <phoneticPr fontId="5"/>
  </si>
  <si>
    <t>・この大会の申し込みは、本年度岐阜県高校シングルス大会の申し込みを兼ねる。</t>
    <rPh sb="3" eb="5">
      <t>タイカイ</t>
    </rPh>
    <rPh sb="6" eb="7">
      <t>モウ</t>
    </rPh>
    <rPh sb="8" eb="9">
      <t>コ</t>
    </rPh>
    <rPh sb="12" eb="15">
      <t>ホンネンド</t>
    </rPh>
    <rPh sb="15" eb="18">
      <t>ギフケン</t>
    </rPh>
    <rPh sb="18" eb="20">
      <t>コウコウ</t>
    </rPh>
    <rPh sb="25" eb="27">
      <t>タイカイ</t>
    </rPh>
    <rPh sb="28" eb="29">
      <t>モウ</t>
    </rPh>
    <rPh sb="30" eb="31">
      <t>コ</t>
    </rPh>
    <rPh sb="33" eb="34">
      <t>カ</t>
    </rPh>
    <phoneticPr fontId="5"/>
  </si>
  <si>
    <t>・１位ペアは来年度ハイスクールジャパンカップ（ダブルス）に出場できる。</t>
    <rPh sb="2" eb="3">
      <t>イ</t>
    </rPh>
    <rPh sb="6" eb="9">
      <t>ライネンド</t>
    </rPh>
    <rPh sb="29" eb="31">
      <t>シュツジョウ</t>
    </rPh>
    <phoneticPr fontId="5"/>
  </si>
  <si>
    <t>・１位選手に来年度ハイスクールジャパンカップ（シングルス）の出場権を与える。</t>
    <rPh sb="1" eb="3">
      <t>イチイ</t>
    </rPh>
    <rPh sb="3" eb="5">
      <t>センシュ</t>
    </rPh>
    <rPh sb="6" eb="9">
      <t>ライネンド</t>
    </rPh>
    <rPh sb="30" eb="33">
      <t>シュツジョウケン</t>
    </rPh>
    <rPh sb="34" eb="35">
      <t>アタ</t>
    </rPh>
    <phoneticPr fontId="5"/>
  </si>
  <si>
    <t>・男女ともベスト８ペアは、そのペア数を国体2次予選の地区選抜数に加算する。</t>
    <rPh sb="1" eb="3">
      <t>ダンジョ</t>
    </rPh>
    <phoneticPr fontId="5"/>
  </si>
  <si>
    <t>・本大会は、次年度のゴーセン杯争奪ﾊｲｽｸｰﾙｼﾞｬﾊﾟﾝｶｯﾌﾟｿﾌﾄﾃﾆｽ（ｼﾝｸﾞﾙｽ）の代表選考を兼ねる。</t>
    <rPh sb="1" eb="2">
      <t>ホン</t>
    </rPh>
    <rPh sb="2" eb="4">
      <t>タイカイ</t>
    </rPh>
    <rPh sb="6" eb="9">
      <t>ジネンド</t>
    </rPh>
    <rPh sb="14" eb="15">
      <t>ハイ</t>
    </rPh>
    <rPh sb="15" eb="17">
      <t>ソウダツ</t>
    </rPh>
    <rPh sb="48" eb="50">
      <t>ダイヒョウ</t>
    </rPh>
    <rPh sb="50" eb="52">
      <t>センコウ</t>
    </rPh>
    <rPh sb="53" eb="54">
      <t>カ</t>
    </rPh>
    <phoneticPr fontId="5"/>
  </si>
  <si>
    <t>・本大会は、次年度のゴーセン杯争奪ﾊｲｽｸｰﾙｼﾞｬﾊﾟﾝｶｯﾌﾟｿﾌﾄﾃﾆｽ（ﾀﾞﾌﾞﾙｽ）の代表選考を兼ねる。</t>
    <rPh sb="1" eb="2">
      <t>ホン</t>
    </rPh>
    <rPh sb="2" eb="4">
      <t>タイカイ</t>
    </rPh>
    <rPh sb="6" eb="9">
      <t>ジネンド</t>
    </rPh>
    <rPh sb="14" eb="15">
      <t>ハイ</t>
    </rPh>
    <rPh sb="15" eb="17">
      <t>ソウダツ</t>
    </rPh>
    <rPh sb="48" eb="50">
      <t>ダイヒョウ</t>
    </rPh>
    <rPh sb="50" eb="52">
      <t>センコウ</t>
    </rPh>
    <rPh sb="53" eb="54">
      <t>カ</t>
    </rPh>
    <phoneticPr fontId="5"/>
  </si>
  <si>
    <t>エ.</t>
    <phoneticPr fontId="5"/>
  </si>
  <si>
    <t>チームおよびペアの引率責任者は、当該校の教職員(学校長が認めた引率責任者も含む)とする。(岐阜県高等学校体育連盟内規)</t>
    <rPh sb="9" eb="11">
      <t>インソツ</t>
    </rPh>
    <rPh sb="11" eb="14">
      <t>セキニンシャ</t>
    </rPh>
    <rPh sb="16" eb="18">
      <t>トウガイ</t>
    </rPh>
    <rPh sb="18" eb="19">
      <t>コウ</t>
    </rPh>
    <rPh sb="20" eb="23">
      <t>キョウショクイン</t>
    </rPh>
    <rPh sb="24" eb="27">
      <t>ガッコウチョウ</t>
    </rPh>
    <rPh sb="28" eb="29">
      <t>ミト</t>
    </rPh>
    <rPh sb="31" eb="33">
      <t>インソツ</t>
    </rPh>
    <rPh sb="33" eb="36">
      <t>セキニンシャ</t>
    </rPh>
    <rPh sb="37" eb="38">
      <t>フク</t>
    </rPh>
    <rPh sb="45" eb="48">
      <t>ギフケン</t>
    </rPh>
    <rPh sb="48" eb="50">
      <t>コウトウ</t>
    </rPh>
    <rPh sb="50" eb="52">
      <t>ガッコウ</t>
    </rPh>
    <rPh sb="52" eb="54">
      <t>タイイク</t>
    </rPh>
    <rPh sb="54" eb="56">
      <t>レンメイ</t>
    </rPh>
    <rPh sb="56" eb="58">
      <t>ナイキ</t>
    </rPh>
    <phoneticPr fontId="5"/>
  </si>
  <si>
    <t>・１～５位校(ベスト８）は岐阜県高校室内大会（団体）に推薦する。</t>
    <rPh sb="4" eb="5">
      <t>イ</t>
    </rPh>
    <rPh sb="5" eb="6">
      <t>コウ</t>
    </rPh>
    <rPh sb="13" eb="15">
      <t>ギフ</t>
    </rPh>
    <rPh sb="15" eb="16">
      <t>ケン</t>
    </rPh>
    <rPh sb="16" eb="18">
      <t>コウコウ</t>
    </rPh>
    <rPh sb="18" eb="20">
      <t>シツナイ</t>
    </rPh>
    <rPh sb="20" eb="22">
      <t>タイカイ</t>
    </rPh>
    <rPh sb="23" eb="25">
      <t>ダンタイ</t>
    </rPh>
    <rPh sb="27" eb="29">
      <t>スイセン</t>
    </rPh>
    <phoneticPr fontId="5"/>
  </si>
  <si>
    <r>
      <t>各地区予選にて下記のペア数を選抜する。但し、各地区予選出場ペア数（ｴﾝﾄﾘｰ数）が県出場ペア数の倍数未満の場合は4ペアずつ減じていく。（</t>
    </r>
    <r>
      <rPr>
        <b/>
        <sz val="11"/>
        <rFont val="ＭＳ 明朝"/>
        <family val="1"/>
        <charset val="128"/>
      </rPr>
      <t>32選出地区・</t>
    </r>
    <r>
      <rPr>
        <sz val="11"/>
        <rFont val="ＭＳ 明朝"/>
        <family val="1"/>
        <charset val="128"/>
      </rPr>
      <t>64ペア以上→32ペア　63ペア以下→28ペア　　</t>
    </r>
    <r>
      <rPr>
        <b/>
        <sz val="11"/>
        <rFont val="ＭＳ 明朝"/>
        <family val="1"/>
        <charset val="128"/>
      </rPr>
      <t>16選出地区・</t>
    </r>
    <r>
      <rPr>
        <sz val="11"/>
        <rFont val="ＭＳ 明朝"/>
        <family val="1"/>
        <charset val="128"/>
      </rPr>
      <t>32ペア以上→16ペア　31ペア以下→12ペア　　</t>
    </r>
    <r>
      <rPr>
        <b/>
        <sz val="11"/>
        <rFont val="ＭＳ 明朝"/>
        <family val="1"/>
        <charset val="128"/>
      </rPr>
      <t>12選出地区・</t>
    </r>
    <r>
      <rPr>
        <sz val="11"/>
        <rFont val="ＭＳ 明朝"/>
        <family val="1"/>
        <charset val="128"/>
      </rPr>
      <t>24ペア以上→12ペア　23ペア以下→8ペア　　など）　</t>
    </r>
    <rPh sb="0" eb="1">
      <t>カク</t>
    </rPh>
    <rPh sb="1" eb="3">
      <t>チク</t>
    </rPh>
    <rPh sb="3" eb="5">
      <t>ヨセン</t>
    </rPh>
    <rPh sb="7" eb="9">
      <t>カキ</t>
    </rPh>
    <rPh sb="12" eb="13">
      <t>スウ</t>
    </rPh>
    <rPh sb="14" eb="16">
      <t>センバツ</t>
    </rPh>
    <rPh sb="19" eb="20">
      <t>タダ</t>
    </rPh>
    <rPh sb="22" eb="23">
      <t>カク</t>
    </rPh>
    <rPh sb="23" eb="25">
      <t>チク</t>
    </rPh>
    <rPh sb="25" eb="27">
      <t>ヨセン</t>
    </rPh>
    <rPh sb="27" eb="29">
      <t>シュツジョウ</t>
    </rPh>
    <rPh sb="38" eb="39">
      <t>スウ</t>
    </rPh>
    <rPh sb="41" eb="42">
      <t>ケン</t>
    </rPh>
    <rPh sb="42" eb="44">
      <t>シュツジョウ</t>
    </rPh>
    <rPh sb="48" eb="49">
      <t>バイ</t>
    </rPh>
    <rPh sb="49" eb="50">
      <t>スウ</t>
    </rPh>
    <rPh sb="50" eb="52">
      <t>ミマン</t>
    </rPh>
    <rPh sb="53" eb="55">
      <t>バアイ</t>
    </rPh>
    <rPh sb="61" eb="62">
      <t>ゲン</t>
    </rPh>
    <rPh sb="70" eb="72">
      <t>センシュツ</t>
    </rPh>
    <rPh sb="72" eb="74">
      <t>チク</t>
    </rPh>
    <rPh sb="79" eb="81">
      <t>イジョウ</t>
    </rPh>
    <rPh sb="91" eb="93">
      <t>イカ</t>
    </rPh>
    <rPh sb="102" eb="104">
      <t>センシュツ</t>
    </rPh>
    <rPh sb="104" eb="106">
      <t>チク</t>
    </rPh>
    <rPh sb="111" eb="113">
      <t>イジョウ</t>
    </rPh>
    <rPh sb="123" eb="125">
      <t>イカ</t>
    </rPh>
    <rPh sb="134" eb="136">
      <t>センシュツ</t>
    </rPh>
    <rPh sb="136" eb="138">
      <t>チク</t>
    </rPh>
    <rPh sb="143" eb="145">
      <t>イジョウ</t>
    </rPh>
    <rPh sb="155" eb="157">
      <t>イカ</t>
    </rPh>
    <phoneticPr fontId="5"/>
  </si>
  <si>
    <t>男子の場合、ゲームシャツと裾が膝より上のパンツ、女子の場合、ワンピースまたはゲームシャツと裾が膝より上のパンツ、スコートとする。※Ｔシャツ、ジーンズはユニフォームとして着用できない(襟なしウエアは着用可)。 但し、ワンピースおよびフレンチスリーブ、ノースリーブのスポーツシャツはユニフォームとみなす。</t>
    <rPh sb="91" eb="92">
      <t>エリ</t>
    </rPh>
    <rPh sb="98" eb="101">
      <t>チャクヨウカ</t>
    </rPh>
    <phoneticPr fontId="5"/>
  </si>
  <si>
    <t>中津商業高校</t>
    <rPh sb="0" eb="2">
      <t>ナカツ</t>
    </rPh>
    <rPh sb="2" eb="4">
      <t>ショウギョウ</t>
    </rPh>
    <rPh sb="4" eb="6">
      <t>コウコウ</t>
    </rPh>
    <phoneticPr fontId="5"/>
  </si>
  <si>
    <t>（１) 生徒の引率責任者は、当該校の教職員(学校長が認めた引率責任者も含む)とする。</t>
    <phoneticPr fontId="5"/>
  </si>
  <si>
    <t>ソフトテニス競技・ダブルス　大会実施要項</t>
    <rPh sb="6" eb="8">
      <t>キョウギ</t>
    </rPh>
    <rPh sb="14" eb="16">
      <t>タイカイ</t>
    </rPh>
    <rPh sb="16" eb="18">
      <t>ジッシ</t>
    </rPh>
    <rPh sb="18" eb="20">
      <t>ヨウコウ</t>
    </rPh>
    <phoneticPr fontId="5"/>
  </si>
  <si>
    <t>５．</t>
    <phoneticPr fontId="5"/>
  </si>
  <si>
    <t>６．</t>
    <phoneticPr fontId="5"/>
  </si>
  <si>
    <t>７．</t>
    <phoneticPr fontId="5"/>
  </si>
  <si>
    <t>・二次選考会の１位、２位ペアを代表候補選手とする。</t>
    <rPh sb="11" eb="12">
      <t>イ</t>
    </rPh>
    <phoneticPr fontId="5"/>
  </si>
  <si>
    <t>１１．</t>
    <phoneticPr fontId="5"/>
  </si>
  <si>
    <t>１３．</t>
    <phoneticPr fontId="5"/>
  </si>
  <si>
    <t>ソフトテニス競技・シングルス　大会実施要項</t>
    <rPh sb="6" eb="8">
      <t>キョウギ</t>
    </rPh>
    <rPh sb="15" eb="17">
      <t>タイカイ</t>
    </rPh>
    <rPh sb="17" eb="19">
      <t>ジッシ</t>
    </rPh>
    <rPh sb="19" eb="21">
      <t>ヨウコウ</t>
    </rPh>
    <phoneticPr fontId="5"/>
  </si>
  <si>
    <t>１．</t>
    <phoneticPr fontId="5"/>
  </si>
  <si>
    <t>・中学３年生および勤労者は、特別に岐阜県ソフトテニス連盟より推薦された場合のみ出場を認める。（本年度岐阜県・日本ソフトテニス連盟会員登録者であること）</t>
    <rPh sb="1" eb="3">
      <t>チュウガク</t>
    </rPh>
    <rPh sb="4" eb="6">
      <t>ネンセイ</t>
    </rPh>
    <rPh sb="9" eb="12">
      <t>キンロウシャ</t>
    </rPh>
    <rPh sb="14" eb="16">
      <t>トクベツ</t>
    </rPh>
    <rPh sb="17" eb="20">
      <t>ギフケン</t>
    </rPh>
    <rPh sb="26" eb="28">
      <t>レンメイ</t>
    </rPh>
    <rPh sb="30" eb="32">
      <t>スイセン</t>
    </rPh>
    <rPh sb="35" eb="37">
      <t>バアイ</t>
    </rPh>
    <rPh sb="39" eb="41">
      <t>シュツジョウ</t>
    </rPh>
    <rPh sb="42" eb="43">
      <t>ミト</t>
    </rPh>
    <rPh sb="47" eb="50">
      <t>ホンネンド</t>
    </rPh>
    <rPh sb="50" eb="53">
      <t>ギフケン</t>
    </rPh>
    <rPh sb="54" eb="56">
      <t>ニホン</t>
    </rPh>
    <rPh sb="62" eb="64">
      <t>レンメイ</t>
    </rPh>
    <rPh sb="64" eb="66">
      <t>カイイン</t>
    </rPh>
    <rPh sb="66" eb="69">
      <t>トウロクシャ</t>
    </rPh>
    <phoneticPr fontId="5"/>
  </si>
  <si>
    <t>８．</t>
    <phoneticPr fontId="5"/>
  </si>
  <si>
    <t>・７ゲームマッチのトーナメントまたはリーグ戦を行う。</t>
    <rPh sb="21" eb="22">
      <t>セン</t>
    </rPh>
    <rPh sb="23" eb="24">
      <t>オコナ</t>
    </rPh>
    <phoneticPr fontId="5"/>
  </si>
  <si>
    <t>９．</t>
    <phoneticPr fontId="5"/>
  </si>
  <si>
    <t>・１位を代表候補選手とする。</t>
    <phoneticPr fontId="5"/>
  </si>
  <si>
    <t>・上記の代表候補選手に加え、全国大会などの上位大会の結果をふまえ、岐阜県ソフトテニス連盟強化委員会が代表候補選手を選出する。その後、強化練習会等を行い、岐阜県ソフトテニス連盟強化委員会にて代表選手を決定する。</t>
    <rPh sb="1" eb="3">
      <t>ジョウキ</t>
    </rPh>
    <rPh sb="4" eb="6">
      <t>ダイヒョウ</t>
    </rPh>
    <rPh sb="6" eb="8">
      <t>コウホ</t>
    </rPh>
    <rPh sb="8" eb="10">
      <t>センシュ</t>
    </rPh>
    <rPh sb="11" eb="12">
      <t>クワ</t>
    </rPh>
    <rPh sb="14" eb="16">
      <t>ゼンコク</t>
    </rPh>
    <rPh sb="16" eb="18">
      <t>タイカイ</t>
    </rPh>
    <rPh sb="21" eb="23">
      <t>ジョウイ</t>
    </rPh>
    <rPh sb="23" eb="25">
      <t>タイカイ</t>
    </rPh>
    <rPh sb="26" eb="28">
      <t>ケッカ</t>
    </rPh>
    <rPh sb="33" eb="36">
      <t>ギフケン</t>
    </rPh>
    <rPh sb="42" eb="44">
      <t>レンメイ</t>
    </rPh>
    <rPh sb="44" eb="49">
      <t>キョウカイインカイ</t>
    </rPh>
    <rPh sb="50" eb="52">
      <t>ダイヒョウ</t>
    </rPh>
    <rPh sb="52" eb="54">
      <t>コウホ</t>
    </rPh>
    <rPh sb="54" eb="56">
      <t>センシュ</t>
    </rPh>
    <rPh sb="57" eb="59">
      <t>センシュツ</t>
    </rPh>
    <rPh sb="64" eb="65">
      <t>ゴ</t>
    </rPh>
    <rPh sb="66" eb="68">
      <t>キョウカ</t>
    </rPh>
    <rPh sb="68" eb="70">
      <t>レンシュウ</t>
    </rPh>
    <rPh sb="70" eb="71">
      <t>カイ</t>
    </rPh>
    <rPh sb="71" eb="72">
      <t>ナド</t>
    </rPh>
    <rPh sb="73" eb="74">
      <t>オコナ</t>
    </rPh>
    <rPh sb="76" eb="79">
      <t>ギフケン</t>
    </rPh>
    <rPh sb="85" eb="87">
      <t>レンメイ</t>
    </rPh>
    <rPh sb="87" eb="89">
      <t>キョウカ</t>
    </rPh>
    <rPh sb="89" eb="92">
      <t>イインカイ</t>
    </rPh>
    <rPh sb="94" eb="96">
      <t>ダイヒョウ</t>
    </rPh>
    <rPh sb="96" eb="98">
      <t>センシュ</t>
    </rPh>
    <rPh sb="99" eb="101">
      <t>ケッテイ</t>
    </rPh>
    <phoneticPr fontId="5"/>
  </si>
  <si>
    <t>・男子４０ペア+α、女子４０ペア+α（＋αは県総体個人戦ベスト８ペアの地区還元、および強化委員会が指定した強化指定選手、および中学3年生）で、７ゲームマッチのトーナメント戦を行う。</t>
    <rPh sb="1" eb="3">
      <t>ダンシ</t>
    </rPh>
    <rPh sb="10" eb="12">
      <t>ジョシ</t>
    </rPh>
    <rPh sb="22" eb="23">
      <t>ケン</t>
    </rPh>
    <rPh sb="23" eb="25">
      <t>ソウタイ</t>
    </rPh>
    <rPh sb="25" eb="28">
      <t>コジンセン</t>
    </rPh>
    <rPh sb="35" eb="37">
      <t>チク</t>
    </rPh>
    <rPh sb="37" eb="39">
      <t>カンゲン</t>
    </rPh>
    <rPh sb="43" eb="47">
      <t>キョウカイイン</t>
    </rPh>
    <rPh sb="47" eb="48">
      <t>カイ</t>
    </rPh>
    <rPh sb="49" eb="51">
      <t>シテイ</t>
    </rPh>
    <rPh sb="53" eb="55">
      <t>キョウカ</t>
    </rPh>
    <rPh sb="55" eb="57">
      <t>シテイ</t>
    </rPh>
    <rPh sb="57" eb="59">
      <t>センシュ</t>
    </rPh>
    <rPh sb="63" eb="65">
      <t>チュウガク</t>
    </rPh>
    <rPh sb="66" eb="68">
      <t>ネンセイ</t>
    </rPh>
    <rPh sb="85" eb="86">
      <t>セン</t>
    </rPh>
    <rPh sb="87" eb="88">
      <t>オコナ</t>
    </rPh>
    <phoneticPr fontId="5"/>
  </si>
  <si>
    <t>各務原市ソフトテニス連盟(共催)</t>
    <rPh sb="13" eb="15">
      <t>キョウサイ</t>
    </rPh>
    <phoneticPr fontId="5"/>
  </si>
  <si>
    <r>
      <t>・７ゲームマッチで、３組の点取り法によるトーナメント戦とする。</t>
    </r>
    <r>
      <rPr>
        <b/>
        <u/>
        <sz val="11"/>
        <rFont val="ＭＳ Ｐ明朝"/>
        <family val="1"/>
        <charset val="128"/>
      </rPr>
      <t>３位決定戦を行う。</t>
    </r>
    <rPh sb="11" eb="12">
      <t>クミ</t>
    </rPh>
    <rPh sb="13" eb="15">
      <t>テント</t>
    </rPh>
    <rPh sb="16" eb="17">
      <t>ホウ</t>
    </rPh>
    <rPh sb="26" eb="27">
      <t>セン</t>
    </rPh>
    <rPh sb="32" eb="33">
      <t>イ</t>
    </rPh>
    <rPh sb="33" eb="36">
      <t>ケッテイセン</t>
    </rPh>
    <rPh sb="37" eb="38">
      <t>オコナ</t>
    </rPh>
    <phoneticPr fontId="5"/>
  </si>
  <si>
    <t>・方法　　別紙申し込み用紙（様式5-1）に必要事項を記入して申し込むこと。</t>
    <rPh sb="1" eb="3">
      <t>ホウホウ</t>
    </rPh>
    <rPh sb="5" eb="7">
      <t>ベッシ</t>
    </rPh>
    <rPh sb="7" eb="8">
      <t>モウ</t>
    </rPh>
    <rPh sb="9" eb="10">
      <t>コ</t>
    </rPh>
    <rPh sb="11" eb="13">
      <t>ヨウシ</t>
    </rPh>
    <rPh sb="14" eb="16">
      <t>ヨウシキ</t>
    </rPh>
    <rPh sb="21" eb="23">
      <t>ヒツヨウ</t>
    </rPh>
    <rPh sb="23" eb="25">
      <t>ジコウ</t>
    </rPh>
    <rPh sb="26" eb="28">
      <t>キニュウ</t>
    </rPh>
    <rPh sb="30" eb="31">
      <t>モウ</t>
    </rPh>
    <rPh sb="32" eb="33">
      <t>コ</t>
    </rPh>
    <phoneticPr fontId="5"/>
  </si>
  <si>
    <t>・方法　　別紙申し込み用紙（様式5-2）に必要事項を記入して申し込むこと。</t>
    <rPh sb="1" eb="3">
      <t>ホウホウ</t>
    </rPh>
    <rPh sb="5" eb="7">
      <t>ベッシ</t>
    </rPh>
    <rPh sb="7" eb="8">
      <t>モウ</t>
    </rPh>
    <rPh sb="9" eb="10">
      <t>コ</t>
    </rPh>
    <rPh sb="11" eb="13">
      <t>ヨウシ</t>
    </rPh>
    <rPh sb="14" eb="16">
      <t>ヨウシキ</t>
    </rPh>
    <rPh sb="21" eb="23">
      <t>ヒツヨウ</t>
    </rPh>
    <rPh sb="23" eb="25">
      <t>ジコウ</t>
    </rPh>
    <rPh sb="26" eb="28">
      <t>キニュウ</t>
    </rPh>
    <rPh sb="30" eb="31">
      <t>モウ</t>
    </rPh>
    <rPh sb="32" eb="33">
      <t>コ</t>
    </rPh>
    <phoneticPr fontId="5"/>
  </si>
  <si>
    <t>ソフトテニス競技・ダブルス　申込書</t>
    <rPh sb="6" eb="8">
      <t>キョウギ</t>
    </rPh>
    <rPh sb="14" eb="16">
      <t>モウシコミ</t>
    </rPh>
    <rPh sb="16" eb="17">
      <t>ショ</t>
    </rPh>
    <phoneticPr fontId="5"/>
  </si>
  <si>
    <t>ソフトテニス競技・シングルス　申込書</t>
    <rPh sb="6" eb="8">
      <t>キョウギ</t>
    </rPh>
    <rPh sb="15" eb="17">
      <t>モウシコミ</t>
    </rPh>
    <rPh sb="17" eb="18">
      <t>ショ</t>
    </rPh>
    <phoneticPr fontId="5"/>
  </si>
  <si>
    <t>備考
（順位等）</t>
    <rPh sb="0" eb="1">
      <t>ソナエ</t>
    </rPh>
    <rPh sb="1" eb="2">
      <t>コウ</t>
    </rPh>
    <rPh sb="4" eb="6">
      <t>ジュンイ</t>
    </rPh>
    <rPh sb="6" eb="7">
      <t>ナド</t>
    </rPh>
    <phoneticPr fontId="5"/>
  </si>
  <si>
    <t>・</t>
    <phoneticPr fontId="5"/>
  </si>
  <si>
    <t>様式5-2</t>
    <rPh sb="0" eb="2">
      <t>ヨウシキ</t>
    </rPh>
    <phoneticPr fontId="5"/>
  </si>
  <si>
    <t>様式5-1</t>
    <rPh sb="0" eb="2">
      <t>ヨウシキ</t>
    </rPh>
    <phoneticPr fontId="5"/>
  </si>
  <si>
    <t>〒508-0011　</t>
    <phoneticPr fontId="5"/>
  </si>
  <si>
    <t>中津川市駒場大岩1646　</t>
    <phoneticPr fontId="5"/>
  </si>
  <si>
    <t>0573-66-1358</t>
    <phoneticPr fontId="5"/>
  </si>
  <si>
    <t>0573-66-1359</t>
    <phoneticPr fontId="5"/>
  </si>
  <si>
    <t>（１）当該校の学校長が認めた者</t>
    <phoneticPr fontId="5"/>
  </si>
  <si>
    <t>ヨネックス㈱・ミズノ㈱・ナガセケンコー㈱・㈱ルーセント・㈱ゴーセン・㈱ダンロップ</t>
    <phoneticPr fontId="5"/>
  </si>
  <si>
    <t>１チームの人数は監督１名、選手６名以上８名以内とする。但し、県内大会に限っては選手４名以上で参加を認める。その場合、上位大会への出場権は認めない（上位大会出場権は原則として直接敗者校へ与えるものとする）。</t>
    <rPh sb="5" eb="7">
      <t>ニンズウ</t>
    </rPh>
    <rPh sb="8" eb="10">
      <t>カントク</t>
    </rPh>
    <rPh sb="11" eb="12">
      <t>メイ</t>
    </rPh>
    <rPh sb="13" eb="15">
      <t>センシュ</t>
    </rPh>
    <rPh sb="16" eb="19">
      <t>メイイジョウ</t>
    </rPh>
    <rPh sb="20" eb="21">
      <t>メイ</t>
    </rPh>
    <rPh sb="21" eb="23">
      <t>イナイ</t>
    </rPh>
    <rPh sb="27" eb="28">
      <t>タダ</t>
    </rPh>
    <rPh sb="30" eb="32">
      <t>ケンナイ</t>
    </rPh>
    <rPh sb="32" eb="34">
      <t>タイカイ</t>
    </rPh>
    <rPh sb="35" eb="36">
      <t>カギ</t>
    </rPh>
    <rPh sb="39" eb="41">
      <t>センシュ</t>
    </rPh>
    <rPh sb="42" eb="43">
      <t>メイ</t>
    </rPh>
    <rPh sb="43" eb="45">
      <t>イジョウ</t>
    </rPh>
    <rPh sb="46" eb="48">
      <t>サンカ</t>
    </rPh>
    <rPh sb="49" eb="50">
      <t>ミト</t>
    </rPh>
    <rPh sb="55" eb="57">
      <t>バアイ</t>
    </rPh>
    <rPh sb="58" eb="60">
      <t>ジョウイ</t>
    </rPh>
    <rPh sb="60" eb="62">
      <t>タイカイ</t>
    </rPh>
    <rPh sb="64" eb="67">
      <t>シュツジョウケン</t>
    </rPh>
    <rPh sb="68" eb="69">
      <t>ミト</t>
    </rPh>
    <rPh sb="73" eb="75">
      <t>ジョウイ</t>
    </rPh>
    <rPh sb="75" eb="77">
      <t>タイカイ</t>
    </rPh>
    <rPh sb="77" eb="80">
      <t>シュツジョウケン</t>
    </rPh>
    <rPh sb="81" eb="83">
      <t>ゲンソク</t>
    </rPh>
    <rPh sb="86" eb="88">
      <t>チョクセツ</t>
    </rPh>
    <rPh sb="88" eb="90">
      <t>ハイシャ</t>
    </rPh>
    <rPh sb="90" eb="91">
      <t>コウ</t>
    </rPh>
    <rPh sb="92" eb="93">
      <t>アタ</t>
    </rPh>
    <phoneticPr fontId="5"/>
  </si>
  <si>
    <t>片　桐　寛　人</t>
    <rPh sb="0" eb="1">
      <t>カタ</t>
    </rPh>
    <rPh sb="2" eb="3">
      <t>キリ</t>
    </rPh>
    <rPh sb="4" eb="5">
      <t>ヒロシ</t>
    </rPh>
    <rPh sb="6" eb="7">
      <t>ニン</t>
    </rPh>
    <phoneticPr fontId="5"/>
  </si>
  <si>
    <t>大垣桜高校</t>
    <rPh sb="0" eb="2">
      <t>オオガキ</t>
    </rPh>
    <rPh sb="2" eb="3">
      <t>サクラ</t>
    </rPh>
    <rPh sb="3" eb="5">
      <t>コウコウ</t>
    </rPh>
    <phoneticPr fontId="5"/>
  </si>
  <si>
    <t>〒503-0103</t>
    <phoneticPr fontId="5"/>
  </si>
  <si>
    <t>大垣市墨俣町上宿465-1</t>
    <rPh sb="0" eb="3">
      <t>オオガキシ</t>
    </rPh>
    <rPh sb="3" eb="6">
      <t>スノマタチョウ</t>
    </rPh>
    <rPh sb="6" eb="7">
      <t>ウエ</t>
    </rPh>
    <rPh sb="7" eb="8">
      <t>ヤド</t>
    </rPh>
    <phoneticPr fontId="5"/>
  </si>
  <si>
    <t>0584-62-6131</t>
    <phoneticPr fontId="5"/>
  </si>
  <si>
    <r>
      <t>審判は原則として敗者審判制をとるので、事前にルールを熟知しておくこと。敗者審判制の場合は敗退した選手がこれにあたる。したがって、</t>
    </r>
    <r>
      <rPr>
        <b/>
        <u/>
        <sz val="11"/>
        <color indexed="10"/>
        <rFont val="ＭＳ 明朝"/>
        <family val="1"/>
        <charset val="128"/>
      </rPr>
      <t>必ず2級審判員資格を取得すること。</t>
    </r>
    <r>
      <rPr>
        <sz val="11"/>
        <rFont val="ＭＳ 明朝"/>
        <family val="1"/>
        <charset val="128"/>
      </rPr>
      <t>また試合審判時には２級審判員のワッペンを着用することが望ましい。</t>
    </r>
    <rPh sb="0" eb="2">
      <t>シンパン</t>
    </rPh>
    <rPh sb="3" eb="5">
      <t>ゲンソク</t>
    </rPh>
    <rPh sb="8" eb="10">
      <t>ハイシャ</t>
    </rPh>
    <rPh sb="10" eb="12">
      <t>シンパン</t>
    </rPh>
    <rPh sb="12" eb="13">
      <t>セイ</t>
    </rPh>
    <rPh sb="19" eb="21">
      <t>ジゼン</t>
    </rPh>
    <rPh sb="26" eb="28">
      <t>ジュクチ</t>
    </rPh>
    <rPh sb="35" eb="37">
      <t>ハイシャ</t>
    </rPh>
    <rPh sb="37" eb="39">
      <t>シンパン</t>
    </rPh>
    <rPh sb="39" eb="40">
      <t>セイ</t>
    </rPh>
    <rPh sb="41" eb="43">
      <t>バアイ</t>
    </rPh>
    <rPh sb="44" eb="46">
      <t>ハイタイ</t>
    </rPh>
    <rPh sb="48" eb="50">
      <t>センシュ</t>
    </rPh>
    <rPh sb="64" eb="65">
      <t>カナラ</t>
    </rPh>
    <rPh sb="67" eb="68">
      <t>キュウ</t>
    </rPh>
    <rPh sb="68" eb="70">
      <t>シンパン</t>
    </rPh>
    <rPh sb="70" eb="71">
      <t>イン</t>
    </rPh>
    <rPh sb="71" eb="73">
      <t>シカク</t>
    </rPh>
    <rPh sb="74" eb="76">
      <t>シュトク</t>
    </rPh>
    <rPh sb="83" eb="85">
      <t>シアイ</t>
    </rPh>
    <rPh sb="85" eb="87">
      <t>シンパン</t>
    </rPh>
    <rPh sb="87" eb="88">
      <t>ジ</t>
    </rPh>
    <rPh sb="91" eb="92">
      <t>キュウ</t>
    </rPh>
    <rPh sb="92" eb="95">
      <t>シンパンイン</t>
    </rPh>
    <rPh sb="101" eb="103">
      <t>チャクヨウ</t>
    </rPh>
    <rPh sb="108" eb="109">
      <t>ノゾ</t>
    </rPh>
    <phoneticPr fontId="5"/>
  </si>
  <si>
    <t>（２）登録は年度当初１回、１年間有効とする。
　　　所定の用紙に必要事項を記入の上、期日までに提出する。</t>
    <phoneticPr fontId="5"/>
  </si>
  <si>
    <t>ケンコーボール、アカエムボール、ダンロップボールを使用する。</t>
    <rPh sb="25" eb="27">
      <t>シヨウ</t>
    </rPh>
    <phoneticPr fontId="5"/>
  </si>
  <si>
    <t>岐阜県ソフトテニス連盟・岐阜県高等学校体育連盟ソフトテニス専門部</t>
    <rPh sb="0" eb="3">
      <t>ギフケン</t>
    </rPh>
    <rPh sb="9" eb="11">
      <t>レンメイ</t>
    </rPh>
    <rPh sb="12" eb="14">
      <t>ギフ</t>
    </rPh>
    <phoneticPr fontId="5"/>
  </si>
  <si>
    <t>（本大会が中止になった場合は、専門部推薦により代表選手を決定する）</t>
    <rPh sb="1" eb="4">
      <t>ホンタイカイ</t>
    </rPh>
    <rPh sb="5" eb="7">
      <t>チュウシ</t>
    </rPh>
    <rPh sb="11" eb="13">
      <t>バアイ</t>
    </rPh>
    <rPh sb="15" eb="18">
      <t>センモンブ</t>
    </rPh>
    <rPh sb="18" eb="20">
      <t>スイセン</t>
    </rPh>
    <rPh sb="23" eb="25">
      <t>ダイヒョウ</t>
    </rPh>
    <rPh sb="25" eb="27">
      <t>センシュ</t>
    </rPh>
    <rPh sb="28" eb="30">
      <t>ケッテイ</t>
    </rPh>
    <phoneticPr fontId="5"/>
  </si>
  <si>
    <t>・男子　瑞浪市・瑞浪市民テニスコート（人工芝１２面）</t>
    <rPh sb="1" eb="3">
      <t>ダンシ</t>
    </rPh>
    <rPh sb="4" eb="6">
      <t>ミズナミ</t>
    </rPh>
    <rPh sb="6" eb="7">
      <t>シ</t>
    </rPh>
    <rPh sb="8" eb="10">
      <t>ミズナミ</t>
    </rPh>
    <rPh sb="10" eb="12">
      <t>シミン</t>
    </rPh>
    <phoneticPr fontId="5"/>
  </si>
  <si>
    <t>監督およびベンチ入り指導者の登録は原則として年１回とし、別紙登録用紙（様式１）に記入のうえ、岐阜県高等学校総合体育大会（個人）各地区予選のおりに各地区委員長に提出する。</t>
    <rPh sb="0" eb="2">
      <t>カントク</t>
    </rPh>
    <rPh sb="8" eb="9">
      <t>イ</t>
    </rPh>
    <rPh sb="10" eb="13">
      <t>シドウシャ</t>
    </rPh>
    <rPh sb="14" eb="16">
      <t>トウロク</t>
    </rPh>
    <rPh sb="17" eb="19">
      <t>ゲンソク</t>
    </rPh>
    <rPh sb="22" eb="23">
      <t>ネン</t>
    </rPh>
    <rPh sb="24" eb="25">
      <t>カイ</t>
    </rPh>
    <rPh sb="28" eb="30">
      <t>ベッシ</t>
    </rPh>
    <rPh sb="30" eb="32">
      <t>トウロク</t>
    </rPh>
    <rPh sb="32" eb="34">
      <t>ヨウシ</t>
    </rPh>
    <rPh sb="35" eb="37">
      <t>ヨウシキ</t>
    </rPh>
    <rPh sb="40" eb="42">
      <t>キニュウ</t>
    </rPh>
    <rPh sb="46" eb="49">
      <t>ギフケン</t>
    </rPh>
    <rPh sb="49" eb="51">
      <t>コウトウ</t>
    </rPh>
    <rPh sb="51" eb="53">
      <t>ガッコウ</t>
    </rPh>
    <rPh sb="53" eb="55">
      <t>ソウゴウ</t>
    </rPh>
    <rPh sb="55" eb="57">
      <t>タイイク</t>
    </rPh>
    <rPh sb="57" eb="59">
      <t>タイカイ</t>
    </rPh>
    <rPh sb="60" eb="62">
      <t>コジン</t>
    </rPh>
    <rPh sb="63" eb="64">
      <t>カク</t>
    </rPh>
    <rPh sb="64" eb="66">
      <t>チク</t>
    </rPh>
    <rPh sb="66" eb="68">
      <t>ヨセン</t>
    </rPh>
    <rPh sb="72" eb="73">
      <t>カク</t>
    </rPh>
    <rPh sb="73" eb="75">
      <t>チク</t>
    </rPh>
    <rPh sb="75" eb="78">
      <t>イインチョウ</t>
    </rPh>
    <rPh sb="79" eb="81">
      <t>テイシュツ</t>
    </rPh>
    <phoneticPr fontId="5"/>
  </si>
  <si>
    <t>（前年度岐阜県高等学校新人大会（個人）ベスト４ペア、岐阜県高校室内大会(個人)ベスト４ペアは、そのペア数を地区選抜数に加算する）</t>
    <rPh sb="1" eb="4">
      <t>ゼンネンド</t>
    </rPh>
    <rPh sb="3" eb="4">
      <t>ド</t>
    </rPh>
    <rPh sb="4" eb="7">
      <t>ギフケン</t>
    </rPh>
    <rPh sb="7" eb="9">
      <t>コウトウ</t>
    </rPh>
    <rPh sb="9" eb="11">
      <t>ガッコウ</t>
    </rPh>
    <rPh sb="11" eb="13">
      <t>シンジン</t>
    </rPh>
    <rPh sb="13" eb="15">
      <t>タイカイ</t>
    </rPh>
    <rPh sb="16" eb="18">
      <t>コジン</t>
    </rPh>
    <rPh sb="26" eb="35">
      <t>ギフケンコウコウシツナイタイカイ</t>
    </rPh>
    <rPh sb="36" eb="38">
      <t>コジン</t>
    </rPh>
    <phoneticPr fontId="5"/>
  </si>
  <si>
    <t>（本年度岐阜県高等学校総合体育大会（個人）ベスト８ペアは、そのペア数を地区選抜数に加算する）</t>
    <rPh sb="1" eb="3">
      <t>ホンネン</t>
    </rPh>
    <rPh sb="3" eb="4">
      <t>ド</t>
    </rPh>
    <rPh sb="4" eb="7">
      <t>ギフケン</t>
    </rPh>
    <rPh sb="7" eb="9">
      <t>コウトウ</t>
    </rPh>
    <rPh sb="9" eb="11">
      <t>ガッコウ</t>
    </rPh>
    <rPh sb="11" eb="13">
      <t>ソウゴウ</t>
    </rPh>
    <rPh sb="13" eb="15">
      <t>タイイク</t>
    </rPh>
    <rPh sb="15" eb="17">
      <t>タイカイ</t>
    </rPh>
    <rPh sb="18" eb="20">
      <t>コジン</t>
    </rPh>
    <phoneticPr fontId="5"/>
  </si>
  <si>
    <t>・前年度岐阜県高校シングルス大会１位、２位の選手。</t>
    <rPh sb="1" eb="4">
      <t>ゼンネンド</t>
    </rPh>
    <rPh sb="4" eb="7">
      <t>ギフケン</t>
    </rPh>
    <rPh sb="7" eb="9">
      <t>コウコウ</t>
    </rPh>
    <rPh sb="14" eb="16">
      <t>タイカイ</t>
    </rPh>
    <rPh sb="17" eb="18">
      <t>イ</t>
    </rPh>
    <rPh sb="20" eb="21">
      <t>イ</t>
    </rPh>
    <rPh sb="22" eb="24">
      <t>センシュ</t>
    </rPh>
    <phoneticPr fontId="5"/>
  </si>
  <si>
    <t>・前年度岐阜県高校新人大会(個人戦)優勝者。</t>
    <rPh sb="1" eb="4">
      <t>ゼンネンド</t>
    </rPh>
    <rPh sb="4" eb="7">
      <t>ギフケン</t>
    </rPh>
    <rPh sb="7" eb="9">
      <t>コウコウ</t>
    </rPh>
    <rPh sb="9" eb="11">
      <t>シンジン</t>
    </rPh>
    <rPh sb="11" eb="13">
      <t>タイカイ</t>
    </rPh>
    <rPh sb="14" eb="17">
      <t>コジンセン</t>
    </rPh>
    <rPh sb="18" eb="21">
      <t>ユウショウシャ</t>
    </rPh>
    <phoneticPr fontId="5"/>
  </si>
  <si>
    <t>・前年度岐阜県高校室内大会(個人戦)優勝者。</t>
    <rPh sb="1" eb="4">
      <t>ゼンネンド</t>
    </rPh>
    <rPh sb="4" eb="7">
      <t>ギフケン</t>
    </rPh>
    <rPh sb="7" eb="9">
      <t>コウコウ</t>
    </rPh>
    <rPh sb="9" eb="11">
      <t>シツナイ</t>
    </rPh>
    <rPh sb="11" eb="13">
      <t>タイカイ</t>
    </rPh>
    <rPh sb="14" eb="17">
      <t>コジンセン</t>
    </rPh>
    <rPh sb="18" eb="21">
      <t>ユウショウシャ</t>
    </rPh>
    <phoneticPr fontId="5"/>
  </si>
  <si>
    <t>・本年度岐阜県高等学校総合体育大会(個人戦)決勝に進出した選手。</t>
    <rPh sb="1" eb="4">
      <t>ホンネンド</t>
    </rPh>
    <rPh sb="4" eb="7">
      <t>ギフケン</t>
    </rPh>
    <rPh sb="7" eb="9">
      <t>コウトウ</t>
    </rPh>
    <rPh sb="9" eb="11">
      <t>ガッコウ</t>
    </rPh>
    <rPh sb="11" eb="13">
      <t>ソウゴウ</t>
    </rPh>
    <rPh sb="13" eb="15">
      <t>タイイク</t>
    </rPh>
    <rPh sb="15" eb="17">
      <t>タイカイ</t>
    </rPh>
    <rPh sb="18" eb="21">
      <t>コジンセン</t>
    </rPh>
    <rPh sb="22" eb="24">
      <t>ケッショウ</t>
    </rPh>
    <rPh sb="25" eb="27">
      <t>シンシュツ</t>
    </rPh>
    <rPh sb="29" eb="31">
      <t>センシュ</t>
    </rPh>
    <phoneticPr fontId="5"/>
  </si>
  <si>
    <t>1年生の個人登録が間に合わない場合は、各校の部登録を待って登録していただいて構いません(様式1の提出についても同様）。</t>
    <rPh sb="1" eb="3">
      <t>ネンセイ</t>
    </rPh>
    <rPh sb="4" eb="8">
      <t>コジントウロク</t>
    </rPh>
    <rPh sb="9" eb="10">
      <t>マ</t>
    </rPh>
    <rPh sb="11" eb="12">
      <t>ア</t>
    </rPh>
    <rPh sb="15" eb="17">
      <t>バアイ</t>
    </rPh>
    <rPh sb="19" eb="21">
      <t>カクコウ</t>
    </rPh>
    <rPh sb="22" eb="25">
      <t>ブトウロク</t>
    </rPh>
    <rPh sb="26" eb="27">
      <t>マ</t>
    </rPh>
    <rPh sb="29" eb="31">
      <t>トウロク</t>
    </rPh>
    <rPh sb="38" eb="39">
      <t>カマ</t>
    </rPh>
    <rPh sb="44" eb="46">
      <t>ヨウシキ</t>
    </rPh>
    <rPh sb="48" eb="50">
      <t>テイシュツ</t>
    </rPh>
    <rPh sb="55" eb="57">
      <t>ドウヨウ</t>
    </rPh>
    <phoneticPr fontId="5"/>
  </si>
  <si>
    <t>男女とも　土岐市・土岐総合公園テニスコート（人工芝８面）</t>
    <rPh sb="0" eb="2">
      <t>ダンジョ</t>
    </rPh>
    <rPh sb="5" eb="7">
      <t>トキ</t>
    </rPh>
    <rPh sb="7" eb="8">
      <t>シ</t>
    </rPh>
    <rPh sb="9" eb="11">
      <t>トキ</t>
    </rPh>
    <rPh sb="11" eb="13">
      <t>ソウゴウ</t>
    </rPh>
    <rPh sb="13" eb="15">
      <t>コウエン</t>
    </rPh>
    <rPh sb="22" eb="24">
      <t>ジンコウ</t>
    </rPh>
    <rPh sb="24" eb="25">
      <t>シバ</t>
    </rPh>
    <rPh sb="26" eb="27">
      <t>メン</t>
    </rPh>
    <phoneticPr fontId="5"/>
  </si>
  <si>
    <t>所在地　土岐市下石町2183-1</t>
    <rPh sb="0" eb="3">
      <t>ショザイチ</t>
    </rPh>
    <phoneticPr fontId="5"/>
  </si>
  <si>
    <t>・強化委員会が推薦した選手（過去の大会実績などを考慮して推薦する場合がある）</t>
    <rPh sb="1" eb="6">
      <t>キョウカイインカイ</t>
    </rPh>
    <rPh sb="14" eb="16">
      <t>カコ</t>
    </rPh>
    <rPh sb="17" eb="21">
      <t>タイカイジッセキ</t>
    </rPh>
    <rPh sb="24" eb="26">
      <t>コウリョ</t>
    </rPh>
    <rPh sb="28" eb="30">
      <t>スイセン</t>
    </rPh>
    <rPh sb="32" eb="34">
      <t>バアイ</t>
    </rPh>
    <phoneticPr fontId="5"/>
  </si>
  <si>
    <t>・強化委員会が指定した強化指定選手が、強化事業（ハイスクールジャパンカップ）に参加するために一次選考会
（各地区予選）に参加できなかった場合、その選手ペアを推薦する。</t>
    <rPh sb="1" eb="3">
      <t>キョウカ</t>
    </rPh>
    <rPh sb="3" eb="6">
      <t>イインカイ</t>
    </rPh>
    <rPh sb="7" eb="9">
      <t>シテイ</t>
    </rPh>
    <rPh sb="11" eb="13">
      <t>キョウカ</t>
    </rPh>
    <rPh sb="13" eb="15">
      <t>シテイ</t>
    </rPh>
    <rPh sb="15" eb="17">
      <t>センシュ</t>
    </rPh>
    <rPh sb="19" eb="21">
      <t>キョウカ</t>
    </rPh>
    <rPh sb="21" eb="23">
      <t>ジギョウ</t>
    </rPh>
    <rPh sb="39" eb="41">
      <t>サンカ</t>
    </rPh>
    <rPh sb="46" eb="48">
      <t>イチジ</t>
    </rPh>
    <rPh sb="48" eb="51">
      <t>センコウカイ</t>
    </rPh>
    <rPh sb="53" eb="56">
      <t>カクチク</t>
    </rPh>
    <rPh sb="56" eb="58">
      <t>ヨセン</t>
    </rPh>
    <rPh sb="60" eb="62">
      <t>サンカ</t>
    </rPh>
    <rPh sb="68" eb="70">
      <t>バアイ</t>
    </rPh>
    <rPh sb="73" eb="75">
      <t>センシュ</t>
    </rPh>
    <rPh sb="78" eb="80">
      <t>スイセン</t>
    </rPh>
    <phoneticPr fontId="5"/>
  </si>
  <si>
    <t>・中学３年生は、岐阜県中体連ソフトテニス専門部により推薦されたペア。
（２ペア以内、本年度岐阜県・日本ソフトテニス連盟会員登録者であること）</t>
    <rPh sb="1" eb="3">
      <t>チュウガク</t>
    </rPh>
    <rPh sb="4" eb="6">
      <t>ネンセイ</t>
    </rPh>
    <rPh sb="8" eb="11">
      <t>ギフケン</t>
    </rPh>
    <rPh sb="11" eb="14">
      <t>チュウタイレン</t>
    </rPh>
    <rPh sb="20" eb="22">
      <t>センモン</t>
    </rPh>
    <rPh sb="22" eb="23">
      <t>ブ</t>
    </rPh>
    <rPh sb="26" eb="28">
      <t>スイセン</t>
    </rPh>
    <rPh sb="39" eb="41">
      <t>イナイ</t>
    </rPh>
    <rPh sb="42" eb="45">
      <t>ホンネンド</t>
    </rPh>
    <rPh sb="45" eb="48">
      <t>ギフケン</t>
    </rPh>
    <rPh sb="49" eb="51">
      <t>ニホン</t>
    </rPh>
    <rPh sb="57" eb="59">
      <t>レンメイ</t>
    </rPh>
    <rPh sb="59" eb="61">
      <t>カイイン</t>
    </rPh>
    <rPh sb="61" eb="64">
      <t>トウロクシャ</t>
    </rPh>
    <phoneticPr fontId="5"/>
  </si>
  <si>
    <t>　　が、終了できなかった場合は、この日に上記大会を実施し、本大会は以下の予定（予備日・会場）に延期する。</t>
    <rPh sb="4" eb="6">
      <t>シュウリョウ</t>
    </rPh>
    <rPh sb="12" eb="14">
      <t>バアイ</t>
    </rPh>
    <phoneticPr fontId="5"/>
  </si>
  <si>
    <t>・７ゲームマッチで、４チーム２ブロックのリーグ戦、および各ブロック上位２校計４校による決勝リーグ戦を行う。
ただし、決勝リーグ戦は予選リーグの対戦結果を生かす。</t>
    <rPh sb="23" eb="24">
      <t>セン</t>
    </rPh>
    <rPh sb="28" eb="29">
      <t>カク</t>
    </rPh>
    <rPh sb="33" eb="35">
      <t>ジョウイ</t>
    </rPh>
    <rPh sb="36" eb="37">
      <t>コウ</t>
    </rPh>
    <rPh sb="37" eb="38">
      <t>ケイ</t>
    </rPh>
    <rPh sb="39" eb="40">
      <t>コウ</t>
    </rPh>
    <rPh sb="43" eb="45">
      <t>ケッショウ</t>
    </rPh>
    <rPh sb="48" eb="49">
      <t>セン</t>
    </rPh>
    <rPh sb="50" eb="51">
      <t>オコナ</t>
    </rPh>
    <rPh sb="58" eb="60">
      <t>ケッショウ</t>
    </rPh>
    <rPh sb="63" eb="64">
      <t>セン</t>
    </rPh>
    <rPh sb="65" eb="67">
      <t>ヨセン</t>
    </rPh>
    <rPh sb="71" eb="73">
      <t>タイセン</t>
    </rPh>
    <rPh sb="73" eb="75">
      <t>ケッカ</t>
    </rPh>
    <rPh sb="76" eb="77">
      <t>イ</t>
    </rPh>
    <phoneticPr fontId="5"/>
  </si>
  <si>
    <t>１ペア２，０００円（大会当日受付時に納入すること）</t>
    <rPh sb="4" eb="9">
      <t>０００エン</t>
    </rPh>
    <rPh sb="10" eb="12">
      <t>タイカイ</t>
    </rPh>
    <rPh sb="12" eb="14">
      <t>トウジツ</t>
    </rPh>
    <rPh sb="14" eb="16">
      <t>ウケツケ</t>
    </rPh>
    <rPh sb="16" eb="17">
      <t>ジ</t>
    </rPh>
    <rPh sb="18" eb="20">
      <t>ノウニュウ</t>
    </rPh>
    <phoneticPr fontId="5"/>
  </si>
  <si>
    <t>①本年度岐阜県高等学校新人大会個人戦ベスト１６ペア（３２名）</t>
    <rPh sb="1" eb="2">
      <t>ホン</t>
    </rPh>
    <rPh sb="11" eb="13">
      <t>シンジン</t>
    </rPh>
    <rPh sb="13" eb="15">
      <t>タイカイ</t>
    </rPh>
    <rPh sb="15" eb="17">
      <t>コジン</t>
    </rPh>
    <rPh sb="28" eb="29">
      <t>メイ</t>
    </rPh>
    <phoneticPr fontId="5"/>
  </si>
  <si>
    <t>②上記①以外の選手で各地区から選出された選手（各地区４名）</t>
    <rPh sb="1" eb="3">
      <t>ジョウキ</t>
    </rPh>
    <rPh sb="4" eb="6">
      <t>イガイ</t>
    </rPh>
    <rPh sb="7" eb="9">
      <t>センシュ</t>
    </rPh>
    <rPh sb="10" eb="11">
      <t>カク</t>
    </rPh>
    <rPh sb="11" eb="13">
      <t>チク</t>
    </rPh>
    <rPh sb="15" eb="17">
      <t>センシュツ</t>
    </rPh>
    <rPh sb="20" eb="22">
      <t>センシュ</t>
    </rPh>
    <rPh sb="23" eb="26">
      <t>カクチク</t>
    </rPh>
    <rPh sb="27" eb="28">
      <t>メイ</t>
    </rPh>
    <phoneticPr fontId="5"/>
  </si>
  <si>
    <t>（出場選手が48名に満たない場合は獲得ポイント上位の選手を推薦する場合がある）</t>
    <rPh sb="1" eb="5">
      <t>シュツジョウセンシュ</t>
    </rPh>
    <rPh sb="8" eb="9">
      <t>メイ</t>
    </rPh>
    <rPh sb="10" eb="11">
      <t>ミ</t>
    </rPh>
    <rPh sb="14" eb="16">
      <t>バアイ</t>
    </rPh>
    <rPh sb="17" eb="19">
      <t>カクトク</t>
    </rPh>
    <rPh sb="23" eb="25">
      <t>ジョウイ</t>
    </rPh>
    <rPh sb="26" eb="28">
      <t>センシュ</t>
    </rPh>
    <rPh sb="29" eb="31">
      <t>スイセン</t>
    </rPh>
    <rPh sb="33" eb="35">
      <t>バアイ</t>
    </rPh>
    <phoneticPr fontId="5"/>
  </si>
  <si>
    <t>外部コーチ（社会人指導者・部活動指導員）の登録について</t>
    <rPh sb="0" eb="2">
      <t>シャカイ</t>
    </rPh>
    <rPh sb="2" eb="3">
      <t>ジン</t>
    </rPh>
    <rPh sb="3" eb="6">
      <t>シドウシャ</t>
    </rPh>
    <rPh sb="8" eb="10">
      <t>トウロク</t>
    </rPh>
    <rPh sb="13" eb="19">
      <t>ブカツドウシドウイン</t>
    </rPh>
    <phoneticPr fontId="5"/>
  </si>
  <si>
    <t>　【注意】　外部コーチは、次の条件を満たす者とする。</t>
    <rPh sb="2" eb="4">
      <t>チュウイ</t>
    </rPh>
    <rPh sb="6" eb="8">
      <t>ガイブ</t>
    </rPh>
    <rPh sb="13" eb="14">
      <t>ツギ</t>
    </rPh>
    <rPh sb="15" eb="17">
      <t>ジョウケン</t>
    </rPh>
    <rPh sb="18" eb="19">
      <t>ミ</t>
    </rPh>
    <rPh sb="21" eb="22">
      <t>モノ</t>
    </rPh>
    <phoneticPr fontId="5"/>
  </si>
  <si>
    <t>監督およびベンチ入り指導者は、学校長が定める指導者とし、当該校の教職員以外の場合は、別に定められた条件を全て満たした者とする。別紙登録用紙（様式２）に記入のうえ、岐阜県高等学校総合体育大会（個人戦）各地区予選のおりに各地区委員長に提出すること。指導者の規定は、岐阜県高等学校体育連盟の定めたものによる。</t>
    <rPh sb="0" eb="2">
      <t>カントク</t>
    </rPh>
    <rPh sb="8" eb="9">
      <t>イ</t>
    </rPh>
    <rPh sb="10" eb="13">
      <t>シドウシャ</t>
    </rPh>
    <rPh sb="15" eb="18">
      <t>ガッコウチョウ</t>
    </rPh>
    <rPh sb="19" eb="20">
      <t>サダ</t>
    </rPh>
    <rPh sb="22" eb="25">
      <t>シドウシャ</t>
    </rPh>
    <rPh sb="32" eb="37">
      <t>キョウショクインイガイ</t>
    </rPh>
    <rPh sb="38" eb="40">
      <t>バアイ</t>
    </rPh>
    <rPh sb="42" eb="43">
      <t>ベツ</t>
    </rPh>
    <rPh sb="44" eb="45">
      <t>サダ</t>
    </rPh>
    <rPh sb="49" eb="51">
      <t>ジョウケン</t>
    </rPh>
    <rPh sb="52" eb="53">
      <t>スベ</t>
    </rPh>
    <rPh sb="54" eb="55">
      <t>ミ</t>
    </rPh>
    <rPh sb="58" eb="59">
      <t>モノ</t>
    </rPh>
    <rPh sb="63" eb="65">
      <t>ベッシ</t>
    </rPh>
    <rPh sb="65" eb="67">
      <t>トウロク</t>
    </rPh>
    <rPh sb="67" eb="69">
      <t>ヨウシ</t>
    </rPh>
    <rPh sb="70" eb="72">
      <t>ヨウシキ</t>
    </rPh>
    <rPh sb="75" eb="77">
      <t>キニュウ</t>
    </rPh>
    <rPh sb="81" eb="84">
      <t>ギフケン</t>
    </rPh>
    <rPh sb="84" eb="86">
      <t>コウトウ</t>
    </rPh>
    <rPh sb="86" eb="88">
      <t>ガッコウ</t>
    </rPh>
    <rPh sb="88" eb="90">
      <t>ソウゴウ</t>
    </rPh>
    <rPh sb="90" eb="92">
      <t>タイイク</t>
    </rPh>
    <rPh sb="92" eb="94">
      <t>タイカイ</t>
    </rPh>
    <rPh sb="95" eb="98">
      <t>コジンセン</t>
    </rPh>
    <rPh sb="99" eb="102">
      <t>カクチク</t>
    </rPh>
    <rPh sb="102" eb="104">
      <t>ヨセン</t>
    </rPh>
    <rPh sb="108" eb="111">
      <t>カクチク</t>
    </rPh>
    <rPh sb="111" eb="114">
      <t>イインチョウ</t>
    </rPh>
    <rPh sb="115" eb="117">
      <t>テイシュツ</t>
    </rPh>
    <rPh sb="122" eb="125">
      <t>シドウシャ</t>
    </rPh>
    <rPh sb="126" eb="128">
      <t>キテイ</t>
    </rPh>
    <rPh sb="130" eb="133">
      <t>ギフケン</t>
    </rPh>
    <rPh sb="133" eb="135">
      <t>コウトウ</t>
    </rPh>
    <rPh sb="135" eb="137">
      <t>ガッコウ</t>
    </rPh>
    <rPh sb="137" eb="139">
      <t>タイイク</t>
    </rPh>
    <rPh sb="139" eb="141">
      <t>レンメイ</t>
    </rPh>
    <rPh sb="142" eb="143">
      <t>サダ</t>
    </rPh>
    <phoneticPr fontId="5"/>
  </si>
  <si>
    <t>外部コーチの登録について（通知）</t>
    <phoneticPr fontId="5"/>
  </si>
  <si>
    <t>１．外部コーチは、次の条件をすべて満たす者とする。</t>
    <phoneticPr fontId="5"/>
  </si>
  <si>
    <t>・職名は、部活動指導員、特別教育活動支援員、社会人指導者のいずれかで記入してください。</t>
    <rPh sb="1" eb="3">
      <t>ショクメイ</t>
    </rPh>
    <rPh sb="5" eb="11">
      <t>ブカツドウシドウイン</t>
    </rPh>
    <rPh sb="12" eb="14">
      <t>トクベツ</t>
    </rPh>
    <rPh sb="14" eb="16">
      <t>キョウイク</t>
    </rPh>
    <rPh sb="16" eb="18">
      <t>カツドウ</t>
    </rPh>
    <rPh sb="18" eb="20">
      <t>シエン</t>
    </rPh>
    <rPh sb="20" eb="21">
      <t>イン</t>
    </rPh>
    <rPh sb="22" eb="28">
      <t>シャカイジンシドウシャ</t>
    </rPh>
    <rPh sb="34" eb="36">
      <t>キニュウ</t>
    </rPh>
    <phoneticPr fontId="5"/>
  </si>
  <si>
    <t>職名または資格名</t>
    <rPh sb="0" eb="2">
      <t>ショクメイ</t>
    </rPh>
    <rPh sb="5" eb="8">
      <t>シカクメイ</t>
    </rPh>
    <phoneticPr fontId="5"/>
  </si>
  <si>
    <r>
      <t>（１）</t>
    </r>
    <r>
      <rPr>
        <sz val="7"/>
        <rFont val="ＭＳ Ｐゴシック"/>
        <family val="3"/>
        <charset val="128"/>
      </rPr>
      <t xml:space="preserve"> </t>
    </r>
    <r>
      <rPr>
        <sz val="10.5"/>
        <rFont val="ＭＳ Ｐゴシック"/>
        <family val="3"/>
        <charset val="128"/>
      </rPr>
      <t>当該校の学校長が認めた者。</t>
    </r>
    <phoneticPr fontId="5"/>
  </si>
  <si>
    <t>※　職名は、教諭・講師（常・非常勤）・部活動指導員・特別活動支援員・社会人指導者で記入をお願いします。</t>
    <rPh sb="2" eb="4">
      <t>ショクメイ</t>
    </rPh>
    <rPh sb="6" eb="8">
      <t>キョウユ</t>
    </rPh>
    <rPh sb="9" eb="11">
      <t>コウシ</t>
    </rPh>
    <rPh sb="12" eb="13">
      <t>ジョウ</t>
    </rPh>
    <rPh sb="14" eb="16">
      <t>ヒジョウ</t>
    </rPh>
    <rPh sb="16" eb="17">
      <t>キン</t>
    </rPh>
    <rPh sb="19" eb="25">
      <t>ブカツドウシドウイン</t>
    </rPh>
    <rPh sb="26" eb="33">
      <t>トクベツカツドウシエンイン</t>
    </rPh>
    <rPh sb="34" eb="40">
      <t>シャカイジンシドウシャ</t>
    </rPh>
    <rPh sb="41" eb="43">
      <t>キニュウ</t>
    </rPh>
    <rPh sb="45" eb="46">
      <t>ネガ</t>
    </rPh>
    <phoneticPr fontId="5"/>
  </si>
  <si>
    <t xml:space="preserve">    日本スポーツ協会(JSPO)公認資格（コーチ１～４）保有者も認める。</t>
    <rPh sb="4" eb="6">
      <t>ニホン</t>
    </rPh>
    <rPh sb="10" eb="12">
      <t>キョウカイ</t>
    </rPh>
    <rPh sb="18" eb="20">
      <t>コウニン</t>
    </rPh>
    <rPh sb="20" eb="22">
      <t>シカク</t>
    </rPh>
    <rPh sb="30" eb="33">
      <t>ホユウシャ</t>
    </rPh>
    <rPh sb="34" eb="35">
      <t>ミト</t>
    </rPh>
    <phoneticPr fontId="5"/>
  </si>
  <si>
    <t>　本年度の外部コーチ（部活動指導員、特別活動支援員、社会人指導者）を下記のとおり登録します。</t>
    <rPh sb="1" eb="2">
      <t>ホン</t>
    </rPh>
    <rPh sb="2" eb="4">
      <t>ネンド</t>
    </rPh>
    <rPh sb="5" eb="7">
      <t>ガイブ</t>
    </rPh>
    <rPh sb="34" eb="36">
      <t>カキ</t>
    </rPh>
    <rPh sb="40" eb="42">
      <t>トウロク</t>
    </rPh>
    <phoneticPr fontId="5"/>
  </si>
  <si>
    <t>　日本スポーツ協会(JSPO)公認資格（コーチ１～４）保有者は指導者登録番号を必ず記入すること。</t>
    <rPh sb="31" eb="38">
      <t>シドウシャトウロクバンゴウ</t>
    </rPh>
    <rPh sb="39" eb="40">
      <t>カナラ</t>
    </rPh>
    <rPh sb="41" eb="43">
      <t>キニュウ</t>
    </rPh>
    <phoneticPr fontId="5"/>
  </si>
  <si>
    <t>指導者登録番号
（JSPO公認資格保有者）</t>
    <rPh sb="0" eb="3">
      <t>シドウシャ</t>
    </rPh>
    <rPh sb="3" eb="5">
      <t>トウロク</t>
    </rPh>
    <rPh sb="5" eb="7">
      <t>バンゴウ</t>
    </rPh>
    <rPh sb="13" eb="20">
      <t>コウニンシカクホユウシャ</t>
    </rPh>
    <phoneticPr fontId="5"/>
  </si>
  <si>
    <t>・資格名は日本スポーツ協会(JSPO)公認コーチ(コーチ１～４)で記入をお願いします。</t>
    <rPh sb="1" eb="3">
      <t>シカク</t>
    </rPh>
    <rPh sb="3" eb="4">
      <t>メイ</t>
    </rPh>
    <rPh sb="5" eb="7">
      <t>ニホン</t>
    </rPh>
    <rPh sb="11" eb="13">
      <t>キョウカイ</t>
    </rPh>
    <rPh sb="19" eb="21">
      <t>コウニン</t>
    </rPh>
    <phoneticPr fontId="5"/>
  </si>
  <si>
    <t>・指導者登録番号はJSPO公認指導者登録番号を記入してください。</t>
    <rPh sb="1" eb="8">
      <t>シドウシャトウロクバンゴウ</t>
    </rPh>
    <rPh sb="13" eb="15">
      <t>コウニン</t>
    </rPh>
    <rPh sb="15" eb="22">
      <t>シドウシャトウロクバンゴウ</t>
    </rPh>
    <rPh sb="23" eb="25">
      <t>キニュウ</t>
    </rPh>
    <phoneticPr fontId="5"/>
  </si>
  <si>
    <t>・女子　各務原市・岐阜車体スポーツ広場テニスコート（人工芝１２面）</t>
    <rPh sb="1" eb="3">
      <t>ジョシ</t>
    </rPh>
    <rPh sb="4" eb="7">
      <t>カガミハラ</t>
    </rPh>
    <rPh sb="7" eb="8">
      <t>シ</t>
    </rPh>
    <rPh sb="9" eb="13">
      <t>ギフシャタイ</t>
    </rPh>
    <rPh sb="17" eb="19">
      <t>ヒロバ</t>
    </rPh>
    <rPh sb="26" eb="28">
      <t>ジンコウ</t>
    </rPh>
    <rPh sb="28" eb="29">
      <t>シバ</t>
    </rPh>
    <rPh sb="31" eb="32">
      <t>メン</t>
    </rPh>
    <phoneticPr fontId="5"/>
  </si>
  <si>
    <t>(各務原市スポーツ広場）</t>
    <rPh sb="1" eb="5">
      <t>カガミハラシ</t>
    </rPh>
    <rPh sb="9" eb="11">
      <t>ヒロバ</t>
    </rPh>
    <phoneticPr fontId="5"/>
  </si>
  <si>
    <t>中学３年生は、特別に岐阜県ソフトテニス連盟より推薦された場合のみ（申し込みの前に必ず確認をとること）</t>
    <rPh sb="0" eb="2">
      <t>チュウガク</t>
    </rPh>
    <rPh sb="7" eb="9">
      <t>スイセン</t>
    </rPh>
    <rPh sb="12" eb="14">
      <t>バアイ</t>
    </rPh>
    <rPh sb="18" eb="19">
      <t>モウ</t>
    </rPh>
    <rPh sb="20" eb="21">
      <t>コ</t>
    </rPh>
    <rPh sb="22" eb="23">
      <t>サキ</t>
    </rPh>
    <rPh sb="24" eb="29">
      <t>ケンギフショウギョウ</t>
    </rPh>
    <rPh sb="33" eb="34">
      <t>モウ</t>
    </rPh>
    <rPh sb="35" eb="36">
      <t>コ</t>
    </rPh>
    <rPh sb="38" eb="39">
      <t>マエ</t>
    </rPh>
    <rPh sb="40" eb="41">
      <t>カナラ</t>
    </rPh>
    <rPh sb="42" eb="44">
      <t>カクニン</t>
    </rPh>
    <phoneticPr fontId="5"/>
  </si>
  <si>
    <t>№</t>
    <phoneticPr fontId="5"/>
  </si>
  <si>
    <t>大　　会　　名</t>
    <rPh sb="0" eb="1">
      <t>ダイ</t>
    </rPh>
    <rPh sb="3" eb="4">
      <t>カイ</t>
    </rPh>
    <rPh sb="6" eb="7">
      <t>メイ</t>
    </rPh>
    <phoneticPr fontId="5"/>
  </si>
  <si>
    <t>種　　別</t>
    <rPh sb="0" eb="1">
      <t>タネ</t>
    </rPh>
    <rPh sb="3" eb="4">
      <t>ベツ</t>
    </rPh>
    <phoneticPr fontId="5"/>
  </si>
  <si>
    <t>性別</t>
    <rPh sb="0" eb="2">
      <t>セイベツ</t>
    </rPh>
    <phoneticPr fontId="5"/>
  </si>
  <si>
    <t>日　　時</t>
    <rPh sb="0" eb="1">
      <t>ヒ</t>
    </rPh>
    <rPh sb="3" eb="4">
      <t>ジ</t>
    </rPh>
    <phoneticPr fontId="5"/>
  </si>
  <si>
    <t>会　　場　</t>
    <rPh sb="0" eb="1">
      <t>カイ</t>
    </rPh>
    <rPh sb="3" eb="4">
      <t>バ</t>
    </rPh>
    <phoneticPr fontId="5"/>
  </si>
  <si>
    <t>参加条件</t>
    <rPh sb="0" eb="2">
      <t>サンカ</t>
    </rPh>
    <rPh sb="2" eb="4">
      <t>ジョウケン</t>
    </rPh>
    <phoneticPr fontId="5"/>
  </si>
  <si>
    <t>申込期限</t>
    <rPh sb="0" eb="1">
      <t>モウ</t>
    </rPh>
    <rPh sb="1" eb="2">
      <t>コ</t>
    </rPh>
    <rPh sb="2" eb="4">
      <t>キゲン</t>
    </rPh>
    <phoneticPr fontId="5"/>
  </si>
  <si>
    <t>参加料</t>
    <rPh sb="0" eb="3">
      <t>サンカリョウ</t>
    </rPh>
    <phoneticPr fontId="5"/>
  </si>
  <si>
    <t>参加料支払</t>
    <rPh sb="0" eb="3">
      <t>サンカリョウ</t>
    </rPh>
    <rPh sb="3" eb="5">
      <t>シハライ</t>
    </rPh>
    <phoneticPr fontId="5"/>
  </si>
  <si>
    <t>大会形式</t>
    <rPh sb="0" eb="2">
      <t>タイカイ</t>
    </rPh>
    <rPh sb="2" eb="4">
      <t>ケイシキ</t>
    </rPh>
    <phoneticPr fontId="5"/>
  </si>
  <si>
    <t>中津川公園テニスコート（10面）</t>
    <rPh sb="0" eb="3">
      <t>ナカツガワ</t>
    </rPh>
    <rPh sb="3" eb="5">
      <t>コウエン</t>
    </rPh>
    <rPh sb="14" eb="15">
      <t>メン</t>
    </rPh>
    <phoneticPr fontId="5"/>
  </si>
  <si>
    <t>各校１チーム</t>
    <rPh sb="0" eb="2">
      <t>カクコウ</t>
    </rPh>
    <phoneticPr fontId="5"/>
  </si>
  <si>
    <t>１チーム　3,000円</t>
    <rPh sb="10" eb="11">
      <t>エン</t>
    </rPh>
    <phoneticPr fontId="5"/>
  </si>
  <si>
    <t>トーナメント</t>
    <phoneticPr fontId="5"/>
  </si>
  <si>
    <t>3位決定戦を実施する</t>
    <rPh sb="1" eb="2">
      <t>イ</t>
    </rPh>
    <rPh sb="2" eb="5">
      <t>ケッテイセン</t>
    </rPh>
    <rPh sb="6" eb="8">
      <t>ジッシ</t>
    </rPh>
    <phoneticPr fontId="5"/>
  </si>
  <si>
    <t>兼全国・東海高等学校総合体育大会岐阜県予選大会</t>
    <rPh sb="0" eb="1">
      <t>ケン</t>
    </rPh>
    <rPh sb="1" eb="3">
      <t>ゼンコク</t>
    </rPh>
    <rPh sb="4" eb="6">
      <t>トウカイ</t>
    </rPh>
    <rPh sb="6" eb="8">
      <t>コウトウ</t>
    </rPh>
    <rPh sb="8" eb="10">
      <t>ガッコウ</t>
    </rPh>
    <rPh sb="10" eb="12">
      <t>ソウゴウ</t>
    </rPh>
    <rPh sb="12" eb="14">
      <t>タイイク</t>
    </rPh>
    <rPh sb="14" eb="16">
      <t>タイカイ</t>
    </rPh>
    <rPh sb="16" eb="19">
      <t>ギフケン</t>
    </rPh>
    <rPh sb="19" eb="21">
      <t>ヨセン</t>
    </rPh>
    <rPh sb="21" eb="23">
      <t>タイカイ</t>
    </rPh>
    <phoneticPr fontId="5"/>
  </si>
  <si>
    <t>関市中池テニスコート（10面）</t>
    <rPh sb="0" eb="2">
      <t>セキシ</t>
    </rPh>
    <rPh sb="2" eb="4">
      <t>ナカイケ</t>
    </rPh>
    <rPh sb="13" eb="14">
      <t>メン</t>
    </rPh>
    <phoneticPr fontId="52"/>
  </si>
  <si>
    <t>各地区予選を勝ち上がったペア</t>
    <phoneticPr fontId="5"/>
  </si>
  <si>
    <t>１ペア　600円
（１人　300円）</t>
    <rPh sb="7" eb="8">
      <t>エン</t>
    </rPh>
    <rPh sb="10" eb="12">
      <t>ヒトリ</t>
    </rPh>
    <rPh sb="16" eb="17">
      <t>エン</t>
    </rPh>
    <phoneticPr fontId="5"/>
  </si>
  <si>
    <t>＋地区還元（県室内および県新人個人ベスト４）</t>
    <rPh sb="1" eb="3">
      <t>チク</t>
    </rPh>
    <rPh sb="3" eb="5">
      <t>カンゲン</t>
    </rPh>
    <rPh sb="6" eb="7">
      <t>ケン</t>
    </rPh>
    <rPh sb="7" eb="9">
      <t>シツナイ</t>
    </rPh>
    <rPh sb="12" eb="13">
      <t>ケン</t>
    </rPh>
    <rPh sb="13" eb="15">
      <t>シンジン</t>
    </rPh>
    <rPh sb="15" eb="17">
      <t>コジン</t>
    </rPh>
    <phoneticPr fontId="5"/>
  </si>
  <si>
    <t>予備</t>
    <rPh sb="0" eb="2">
      <t>ヨビ</t>
    </rPh>
    <phoneticPr fontId="5"/>
  </si>
  <si>
    <t>同上(予備日）</t>
    <rPh sb="0" eb="1">
      <t>ドウ</t>
    </rPh>
    <rPh sb="1" eb="2">
      <t>ジョウ</t>
    </rPh>
    <rPh sb="3" eb="6">
      <t>ヨビビ</t>
    </rPh>
    <phoneticPr fontId="5"/>
  </si>
  <si>
    <t>団体・個人戦</t>
    <rPh sb="0" eb="2">
      <t>ダンタイ</t>
    </rPh>
    <rPh sb="3" eb="5">
      <t>コジン</t>
    </rPh>
    <rPh sb="5" eb="6">
      <t>セン</t>
    </rPh>
    <phoneticPr fontId="5"/>
  </si>
  <si>
    <t>男女予備（県総体団体・個人）</t>
    <rPh sb="0" eb="2">
      <t>ダンジョ</t>
    </rPh>
    <rPh sb="2" eb="4">
      <t>ヨビ</t>
    </rPh>
    <rPh sb="5" eb="6">
      <t>ケン</t>
    </rPh>
    <rPh sb="6" eb="8">
      <t>ソウタイ</t>
    </rPh>
    <rPh sb="8" eb="10">
      <t>ダンタイ</t>
    </rPh>
    <rPh sb="11" eb="13">
      <t>コジン</t>
    </rPh>
    <phoneticPr fontId="5"/>
  </si>
  <si>
    <t>男女</t>
    <rPh sb="0" eb="2">
      <t>ダンジョ</t>
    </rPh>
    <phoneticPr fontId="5"/>
  </si>
  <si>
    <t>各地区予選を勝ち上がったペア</t>
  </si>
  <si>
    <t>なし</t>
    <phoneticPr fontId="5"/>
  </si>
  <si>
    <t>土岐総合公園テニスコート（8面）</t>
    <rPh sb="0" eb="6">
      <t>トキソウゴウコウエン</t>
    </rPh>
    <rPh sb="14" eb="15">
      <t>メン</t>
    </rPh>
    <phoneticPr fontId="5"/>
  </si>
  <si>
    <t>指定された大会の1位選手(または2位選手)
詳細は要項を参照</t>
    <rPh sb="0" eb="1">
      <t>シテイ</t>
    </rPh>
    <rPh sb="4" eb="6">
      <t>タイカイ</t>
    </rPh>
    <rPh sb="8" eb="9">
      <t>イ</t>
    </rPh>
    <rPh sb="10" eb="12">
      <t>センシュ</t>
    </rPh>
    <rPh sb="16" eb="17">
      <t>イ</t>
    </rPh>
    <rPh sb="18" eb="20">
      <t>センシュ</t>
    </rPh>
    <rPh sb="22" eb="24">
      <t>ショウサイ</t>
    </rPh>
    <rPh sb="25" eb="27">
      <t>ヨウコウ</t>
    </rPh>
    <rPh sb="28" eb="30">
      <t>サンショウ</t>
    </rPh>
    <phoneticPr fontId="5"/>
  </si>
  <si>
    <t>なし</t>
  </si>
  <si>
    <t>トーナメント
（またはリーグ戦)</t>
    <rPh sb="14" eb="15">
      <t>セン</t>
    </rPh>
    <phoneticPr fontId="5"/>
  </si>
  <si>
    <t>個人戦</t>
    <rPh sb="0" eb="2">
      <t>コジン</t>
    </rPh>
    <rPh sb="2" eb="3">
      <t>イクサ</t>
    </rPh>
    <phoneticPr fontId="5"/>
  </si>
  <si>
    <t>瑞浪市民テニスコート（12面）</t>
    <rPh sb="0" eb="4">
      <t>ミズナミシミン</t>
    </rPh>
    <rPh sb="13" eb="14">
      <t>メン</t>
    </rPh>
    <phoneticPr fontId="5"/>
  </si>
  <si>
    <r>
      <t>１ペア　1,000円
（１人　5</t>
    </r>
    <r>
      <rPr>
        <sz val="11"/>
        <rFont val="ＭＳ Ｐゴシック"/>
        <family val="3"/>
        <charset val="128"/>
      </rPr>
      <t>00</t>
    </r>
    <r>
      <rPr>
        <sz val="11"/>
        <rFont val="ＭＳ Ｐゴシック"/>
        <family val="3"/>
        <charset val="128"/>
      </rPr>
      <t>円）</t>
    </r>
    <rPh sb="9" eb="10">
      <t>エン</t>
    </rPh>
    <phoneticPr fontId="5"/>
  </si>
  <si>
    <t>１日目予選リーグ
２日目決勝トーナメント</t>
    <rPh sb="1" eb="3">
      <t>ニチメ</t>
    </rPh>
    <rPh sb="3" eb="5">
      <t>ヨセン</t>
    </rPh>
    <rPh sb="9" eb="11">
      <t>フツカ</t>
    </rPh>
    <rPh sb="11" eb="12">
      <t>メ</t>
    </rPh>
    <rPh sb="12" eb="14">
      <t>ケッショウ</t>
    </rPh>
    <phoneticPr fontId="5"/>
  </si>
  <si>
    <t>同上・決勝トーナメント</t>
    <rPh sb="0" eb="2">
      <t>ドウジョウ</t>
    </rPh>
    <rPh sb="3" eb="5">
      <t>ケッショウ</t>
    </rPh>
    <phoneticPr fontId="52"/>
  </si>
  <si>
    <t>団体・個人戦
シングルス</t>
    <rPh sb="0" eb="2">
      <t>ダンタイ</t>
    </rPh>
    <rPh sb="3" eb="5">
      <t>コジン</t>
    </rPh>
    <rPh sb="5" eb="6">
      <t>セン</t>
    </rPh>
    <phoneticPr fontId="5"/>
  </si>
  <si>
    <t>ｼﾝｸﾞﾙｽ申込は
上記個人戦で</t>
    <rPh sb="4" eb="7">
      <t>モウシコミハ</t>
    </rPh>
    <rPh sb="7" eb="8">
      <t xml:space="preserve">
</t>
    </rPh>
    <rPh sb="10" eb="12">
      <t>ジョウキ</t>
    </rPh>
    <rPh sb="12" eb="15">
      <t>コジンセン</t>
    </rPh>
    <phoneticPr fontId="5"/>
  </si>
  <si>
    <t>１人　1,000円</t>
    <rPh sb="0" eb="2">
      <t>ヒトリ</t>
    </rPh>
    <rPh sb="8" eb="9">
      <t>エン</t>
    </rPh>
    <phoneticPr fontId="5"/>
  </si>
  <si>
    <t>大会当日現金支払</t>
    <rPh sb="0" eb="2">
      <t>タイカイ</t>
    </rPh>
    <rPh sb="2" eb="4">
      <t>トウジツ</t>
    </rPh>
    <rPh sb="4" eb="6">
      <t>ゲンキン</t>
    </rPh>
    <rPh sb="6" eb="8">
      <t>シハラ</t>
    </rPh>
    <phoneticPr fontId="5"/>
  </si>
  <si>
    <t>トーナメント</t>
  </si>
  <si>
    <t>新人大会団体・個人戦男女予備優先</t>
    <rPh sb="10" eb="12">
      <t>ダンジョ</t>
    </rPh>
    <rPh sb="12" eb="14">
      <t>ヨビ</t>
    </rPh>
    <rPh sb="14" eb="16">
      <t>ユウセン</t>
    </rPh>
    <phoneticPr fontId="5"/>
  </si>
  <si>
    <t>男女予備（新人大会団体・個人戦・シングルス）</t>
    <rPh sb="0" eb="2">
      <t>ダンジョ</t>
    </rPh>
    <rPh sb="2" eb="4">
      <t>ヨビ</t>
    </rPh>
    <rPh sb="5" eb="7">
      <t>シンジン</t>
    </rPh>
    <rPh sb="7" eb="9">
      <t>タイカイ</t>
    </rPh>
    <rPh sb="9" eb="11">
      <t>ダンタイ</t>
    </rPh>
    <rPh sb="12" eb="15">
      <t>コジンセン</t>
    </rPh>
    <phoneticPr fontId="5"/>
  </si>
  <si>
    <t>岐阜ファミリーパークテニスコート（10面）</t>
    <rPh sb="0" eb="2">
      <t>ギフ</t>
    </rPh>
    <rPh sb="19" eb="20">
      <t>メン</t>
    </rPh>
    <phoneticPr fontId="5"/>
  </si>
  <si>
    <t>県新人団体ベスト４校</t>
    <rPh sb="0" eb="1">
      <t>ケン</t>
    </rPh>
    <rPh sb="1" eb="3">
      <t>シンジン</t>
    </rPh>
    <rPh sb="3" eb="5">
      <t>ダンタイ</t>
    </rPh>
    <rPh sb="9" eb="10">
      <t>コウ</t>
    </rPh>
    <phoneticPr fontId="5"/>
  </si>
  <si>
    <t>１チーム　10,000円</t>
    <rPh sb="11" eb="12">
      <t>エン</t>
    </rPh>
    <phoneticPr fontId="5"/>
  </si>
  <si>
    <t>東美濃ふれあいセンター（3面）</t>
    <rPh sb="0" eb="1">
      <t>ヒガシ</t>
    </rPh>
    <rPh sb="1" eb="3">
      <t>ミノ</t>
    </rPh>
    <rPh sb="13" eb="14">
      <t>メン</t>
    </rPh>
    <phoneticPr fontId="5"/>
  </si>
  <si>
    <t>県新人団体ベスト８校</t>
    <rPh sb="0" eb="1">
      <t>ケン</t>
    </rPh>
    <rPh sb="1" eb="3">
      <t>シンジン</t>
    </rPh>
    <rPh sb="3" eb="5">
      <t>ダンタイ</t>
    </rPh>
    <rPh sb="9" eb="10">
      <t>コウ</t>
    </rPh>
    <phoneticPr fontId="5"/>
  </si>
  <si>
    <r>
      <t>１チーム　1</t>
    </r>
    <r>
      <rPr>
        <sz val="11"/>
        <rFont val="ＭＳ Ｐゴシック"/>
        <family val="3"/>
        <charset val="128"/>
      </rPr>
      <t>5</t>
    </r>
    <r>
      <rPr>
        <sz val="11"/>
        <rFont val="ＭＳ Ｐゴシック"/>
        <family val="3"/>
        <charset val="128"/>
      </rPr>
      <t>,000円</t>
    </r>
    <rPh sb="11" eb="12">
      <t>エン</t>
    </rPh>
    <phoneticPr fontId="5"/>
  </si>
  <si>
    <t>予選リーグ後決勝リーグ</t>
    <rPh sb="0" eb="2">
      <t>ヨセン</t>
    </rPh>
    <rPh sb="5" eb="6">
      <t>ノチ</t>
    </rPh>
    <rPh sb="6" eb="8">
      <t>ケッショウ</t>
    </rPh>
    <phoneticPr fontId="5"/>
  </si>
  <si>
    <t>県新人個人ベスト３２ペア</t>
    <rPh sb="0" eb="1">
      <t>ケン</t>
    </rPh>
    <rPh sb="1" eb="3">
      <t>シンジン</t>
    </rPh>
    <rPh sb="3" eb="5">
      <t>コジン</t>
    </rPh>
    <phoneticPr fontId="5"/>
  </si>
  <si>
    <t>１ペア　2,000円
（１人　1,000円）</t>
    <rPh sb="9" eb="10">
      <t>エン</t>
    </rPh>
    <phoneticPr fontId="5"/>
  </si>
  <si>
    <t>　　（部活動指導員、特別教育活動支援員、社会人指導者として登録している者、またはJSPO公認資格保有者）</t>
    <rPh sb="44" eb="46">
      <t>コウニン</t>
    </rPh>
    <rPh sb="46" eb="51">
      <t>シカクホユウシャ</t>
    </rPh>
    <phoneticPr fontId="5"/>
  </si>
  <si>
    <t>　（本大会ベスト16ペアまたは各地区から選出された選手）</t>
    <rPh sb="2" eb="5">
      <t>ホンタイカイ</t>
    </rPh>
    <rPh sb="15" eb="18">
      <t>カクチク</t>
    </rPh>
    <rPh sb="20" eb="22">
      <t>センシュツ</t>
    </rPh>
    <rPh sb="25" eb="27">
      <t>センシュ</t>
    </rPh>
    <phoneticPr fontId="5"/>
  </si>
  <si>
    <t>雨天でも原則試合は実施する。また、天候や日没等の理由で途中打ち切りの場合は進行がそろわないこともある。
（但し非常変災時等に関する問合わせは、各地区委員長に問い合わせること。）</t>
    <rPh sb="0" eb="2">
      <t>ウテン</t>
    </rPh>
    <rPh sb="4" eb="6">
      <t>ゲンソク</t>
    </rPh>
    <rPh sb="6" eb="8">
      <t>シアイ</t>
    </rPh>
    <rPh sb="9" eb="11">
      <t>ジッシ</t>
    </rPh>
    <rPh sb="17" eb="19">
      <t>テンコウ</t>
    </rPh>
    <rPh sb="20" eb="23">
      <t>ニチボツトウ</t>
    </rPh>
    <rPh sb="24" eb="26">
      <t>リユウ</t>
    </rPh>
    <rPh sb="27" eb="30">
      <t>トチュウウ</t>
    </rPh>
    <rPh sb="31" eb="32">
      <t>キ</t>
    </rPh>
    <rPh sb="34" eb="36">
      <t>バアイ</t>
    </rPh>
    <rPh sb="37" eb="39">
      <t>シンコウ</t>
    </rPh>
    <rPh sb="55" eb="57">
      <t>ヒジョウ</t>
    </rPh>
    <rPh sb="57" eb="59">
      <t>ヘンサイ</t>
    </rPh>
    <rPh sb="59" eb="60">
      <t>ジ</t>
    </rPh>
    <rPh sb="60" eb="61">
      <t>ナド</t>
    </rPh>
    <rPh sb="62" eb="63">
      <t>カン</t>
    </rPh>
    <rPh sb="78" eb="79">
      <t>ト</t>
    </rPh>
    <rPh sb="80" eb="81">
      <t>ア</t>
    </rPh>
    <phoneticPr fontId="5"/>
  </si>
  <si>
    <t>岐阜県教育委員会・岐阜県高等学校体育連盟</t>
    <rPh sb="0" eb="8">
      <t>ギフケンキョウイクイインカイ</t>
    </rPh>
    <rPh sb="9" eb="12">
      <t>ギフケン</t>
    </rPh>
    <rPh sb="12" eb="14">
      <t>コウトウ</t>
    </rPh>
    <rPh sb="14" eb="16">
      <t>ガッコウ</t>
    </rPh>
    <rPh sb="16" eb="18">
      <t>タイイク</t>
    </rPh>
    <rPh sb="18" eb="20">
      <t>レンメイ</t>
    </rPh>
    <phoneticPr fontId="5"/>
  </si>
  <si>
    <t>（公財）岐阜県スポーツ協会・岐阜県ソフトテニス連盟</t>
    <rPh sb="1" eb="2">
      <t>コウ</t>
    </rPh>
    <rPh sb="2" eb="3">
      <t>ザイ</t>
    </rPh>
    <rPh sb="4" eb="7">
      <t>ギフケン</t>
    </rPh>
    <rPh sb="11" eb="13">
      <t>キョウカイ</t>
    </rPh>
    <rPh sb="14" eb="17">
      <t>ギフケン</t>
    </rPh>
    <rPh sb="23" eb="25">
      <t>レンメイ</t>
    </rPh>
    <phoneticPr fontId="5"/>
  </si>
  <si>
    <t>・上記の代表候補選手４名に加え、全国大会、東海大会などの上位大会の結果をふまえ、岐阜県ソフトテニス連盟強化委員会が代表候補選手を選出する。その後、強化練習会等を行い、岐阜県ソフトテニス連盟強化委員会にて代表選手を決定する。
・天候等の理由で選考会が中止になった場合は、強化委員会が代表選手を決定する。</t>
    <rPh sb="1" eb="3">
      <t>ジョウキ</t>
    </rPh>
    <rPh sb="4" eb="6">
      <t>ダイヒョウ</t>
    </rPh>
    <rPh sb="6" eb="8">
      <t>コウホ</t>
    </rPh>
    <rPh sb="8" eb="10">
      <t>センシュ</t>
    </rPh>
    <rPh sb="11" eb="12">
      <t>メイ</t>
    </rPh>
    <rPh sb="13" eb="14">
      <t>クワ</t>
    </rPh>
    <rPh sb="16" eb="18">
      <t>ゼンコク</t>
    </rPh>
    <rPh sb="18" eb="20">
      <t>タイカイ</t>
    </rPh>
    <rPh sb="21" eb="23">
      <t>トウカイ</t>
    </rPh>
    <rPh sb="23" eb="25">
      <t>タイカイ</t>
    </rPh>
    <rPh sb="28" eb="30">
      <t>ジョウイ</t>
    </rPh>
    <rPh sb="30" eb="32">
      <t>タイカイ</t>
    </rPh>
    <rPh sb="33" eb="35">
      <t>ケッカ</t>
    </rPh>
    <rPh sb="40" eb="43">
      <t>ギフケン</t>
    </rPh>
    <rPh sb="49" eb="51">
      <t>レンメイ</t>
    </rPh>
    <rPh sb="51" eb="56">
      <t>キョウカイインカイ</t>
    </rPh>
    <rPh sb="57" eb="59">
      <t>ダイヒョウ</t>
    </rPh>
    <rPh sb="59" eb="61">
      <t>コウホ</t>
    </rPh>
    <rPh sb="61" eb="63">
      <t>センシュ</t>
    </rPh>
    <rPh sb="64" eb="66">
      <t>センシュツ</t>
    </rPh>
    <rPh sb="71" eb="72">
      <t>ゴ</t>
    </rPh>
    <rPh sb="73" eb="75">
      <t>キョウカ</t>
    </rPh>
    <rPh sb="75" eb="77">
      <t>レンシュウ</t>
    </rPh>
    <rPh sb="77" eb="78">
      <t>カイ</t>
    </rPh>
    <rPh sb="78" eb="79">
      <t>ナド</t>
    </rPh>
    <rPh sb="80" eb="81">
      <t>オコナ</t>
    </rPh>
    <rPh sb="83" eb="86">
      <t>ギフケン</t>
    </rPh>
    <rPh sb="92" eb="94">
      <t>レンメイ</t>
    </rPh>
    <rPh sb="94" eb="96">
      <t>キョウカ</t>
    </rPh>
    <rPh sb="96" eb="99">
      <t>イインカイ</t>
    </rPh>
    <rPh sb="101" eb="103">
      <t>ダイヒョウ</t>
    </rPh>
    <rPh sb="103" eb="105">
      <t>センシュ</t>
    </rPh>
    <rPh sb="106" eb="108">
      <t>ケッテイ</t>
    </rPh>
    <rPh sb="113" eb="116">
      <t>テンコウトウ</t>
    </rPh>
    <rPh sb="117" eb="119">
      <t>リユウ</t>
    </rPh>
    <rPh sb="120" eb="123">
      <t>センコウカイ</t>
    </rPh>
    <rPh sb="124" eb="126">
      <t>チュウシ</t>
    </rPh>
    <rPh sb="130" eb="132">
      <t>バアイ</t>
    </rPh>
    <rPh sb="134" eb="139">
      <t>キョウカイインカイ</t>
    </rPh>
    <rPh sb="140" eb="144">
      <t>ダイヒョウセンシュ</t>
    </rPh>
    <rPh sb="145" eb="147">
      <t>ケッテイ</t>
    </rPh>
    <phoneticPr fontId="5"/>
  </si>
  <si>
    <t>　　岐阜県高等学校体育連盟ソフトテニス専門部　片桐寛人</t>
    <rPh sb="2" eb="5">
      <t>ギフケン</t>
    </rPh>
    <rPh sb="5" eb="7">
      <t>コウトウ</t>
    </rPh>
    <rPh sb="7" eb="9">
      <t>ガッコウ</t>
    </rPh>
    <rPh sb="9" eb="11">
      <t>タイイク</t>
    </rPh>
    <rPh sb="11" eb="13">
      <t>レンメイ</t>
    </rPh>
    <rPh sb="19" eb="21">
      <t>センモン</t>
    </rPh>
    <rPh sb="21" eb="22">
      <t>ブ</t>
    </rPh>
    <rPh sb="23" eb="25">
      <t>カタギリ</t>
    </rPh>
    <rPh sb="25" eb="27">
      <t>ヒロト</t>
    </rPh>
    <phoneticPr fontId="5"/>
  </si>
  <si>
    <t>　　大垣市墨俣町上宿４６５－１　　電話０５８４－６２－６１３１</t>
    <rPh sb="2" eb="4">
      <t>オオガキ</t>
    </rPh>
    <rPh sb="4" eb="5">
      <t>シ</t>
    </rPh>
    <rPh sb="5" eb="7">
      <t>スノマタ</t>
    </rPh>
    <rPh sb="7" eb="8">
      <t>チョウ</t>
    </rPh>
    <rPh sb="8" eb="9">
      <t>ウエ</t>
    </rPh>
    <rPh sb="9" eb="10">
      <t>ヤド</t>
    </rPh>
    <rPh sb="17" eb="19">
      <t>デンワ</t>
    </rPh>
    <phoneticPr fontId="5"/>
  </si>
  <si>
    <t>西濃地区　日比紀隆</t>
    <rPh sb="0" eb="2">
      <t>セイノウ</t>
    </rPh>
    <rPh sb="2" eb="4">
      <t>チク</t>
    </rPh>
    <rPh sb="5" eb="7">
      <t>ヒビ</t>
    </rPh>
    <rPh sb="7" eb="8">
      <t>ノリ</t>
    </rPh>
    <rPh sb="8" eb="9">
      <t>タカ</t>
    </rPh>
    <phoneticPr fontId="5"/>
  </si>
  <si>
    <t>p58381@gifu-net.ed.jp</t>
    <phoneticPr fontId="5"/>
  </si>
  <si>
    <t>中学３年生は、岐阜県中体連ソフトテニス専門部により推薦された２ペア　　申し込み先　大垣桜高校（片桐宛）</t>
    <rPh sb="0" eb="2">
      <t>チュウガク</t>
    </rPh>
    <rPh sb="35" eb="36">
      <t>モウ</t>
    </rPh>
    <rPh sb="37" eb="38">
      <t>コ</t>
    </rPh>
    <rPh sb="39" eb="40">
      <t>サキ</t>
    </rPh>
    <rPh sb="41" eb="43">
      <t>オオガキ</t>
    </rPh>
    <rPh sb="43" eb="44">
      <t>サクラ</t>
    </rPh>
    <rPh sb="44" eb="46">
      <t>コウコウ</t>
    </rPh>
    <rPh sb="47" eb="49">
      <t>カタギリ</t>
    </rPh>
    <rPh sb="49" eb="50">
      <t>アテ</t>
    </rPh>
    <phoneticPr fontId="5"/>
  </si>
  <si>
    <t>委員長　　片　桐　寛　人</t>
    <rPh sb="0" eb="3">
      <t>イインチョウ</t>
    </rPh>
    <rPh sb="5" eb="6">
      <t>カタ</t>
    </rPh>
    <rPh sb="7" eb="8">
      <t>ギリ</t>
    </rPh>
    <rPh sb="9" eb="10">
      <t>ヒロ</t>
    </rPh>
    <rPh sb="11" eb="12">
      <t>ヒト</t>
    </rPh>
    <phoneticPr fontId="5"/>
  </si>
  <si>
    <t>（県立大垣桜高等学校）</t>
    <rPh sb="1" eb="3">
      <t>ケンリツ</t>
    </rPh>
    <rPh sb="3" eb="5">
      <t>オオガキ</t>
    </rPh>
    <rPh sb="5" eb="6">
      <t>サクラ</t>
    </rPh>
    <rPh sb="6" eb="8">
      <t>コウトウ</t>
    </rPh>
    <rPh sb="8" eb="10">
      <t>ガッコウ</t>
    </rPh>
    <phoneticPr fontId="5"/>
  </si>
  <si>
    <t>　　　専門委員長　片桐寛人</t>
    <rPh sb="9" eb="11">
      <t>カタギリ</t>
    </rPh>
    <rPh sb="11" eb="13">
      <t>ヒロト</t>
    </rPh>
    <phoneticPr fontId="5"/>
  </si>
  <si>
    <t>　　　県立大垣桜高等学校　℡０５８４－６２－６１３１（代表）</t>
    <rPh sb="3" eb="5">
      <t>ケンリツ</t>
    </rPh>
    <rPh sb="5" eb="8">
      <t>オオガキサクラ</t>
    </rPh>
    <rPh sb="8" eb="10">
      <t>コウトウ</t>
    </rPh>
    <rPh sb="27" eb="29">
      <t>ダイヒョウ</t>
    </rPh>
    <phoneticPr fontId="5"/>
  </si>
  <si>
    <t>　　大垣市墨俣町上宿４６５－１　　電話０５８４－６２－６１３１</t>
    <phoneticPr fontId="5"/>
  </si>
  <si>
    <t xml:space="preserve">〒503-0857 </t>
    <phoneticPr fontId="5"/>
  </si>
  <si>
    <t>岐阜県大垣市美和町1784</t>
    <phoneticPr fontId="5"/>
  </si>
  <si>
    <t>0584-81-2331</t>
    <phoneticPr fontId="5"/>
  </si>
  <si>
    <t>0584-74-9697</t>
    <phoneticPr fontId="5"/>
  </si>
  <si>
    <t>日　比　紀　隆</t>
    <rPh sb="0" eb="1">
      <t>ヒ</t>
    </rPh>
    <rPh sb="2" eb="3">
      <t>ヒ</t>
    </rPh>
    <rPh sb="4" eb="5">
      <t>ノリ</t>
    </rPh>
    <rPh sb="6" eb="7">
      <t>タカ</t>
    </rPh>
    <phoneticPr fontId="5"/>
  </si>
  <si>
    <t>大垣東高校</t>
    <rPh sb="0" eb="5">
      <t>オオガキヒガシコウコウ</t>
    </rPh>
    <phoneticPr fontId="5"/>
  </si>
  <si>
    <t>前年度岐阜県高校室内大会１～８位チームは、本年度岐阜県高等学校総合体育大会にシードする。</t>
    <rPh sb="0" eb="3">
      <t>ゼンネンド</t>
    </rPh>
    <rPh sb="3" eb="5">
      <t>ギフ</t>
    </rPh>
    <rPh sb="5" eb="6">
      <t>ケン</t>
    </rPh>
    <rPh sb="6" eb="8">
      <t>コウコウ</t>
    </rPh>
    <rPh sb="8" eb="10">
      <t>シツナイ</t>
    </rPh>
    <rPh sb="10" eb="12">
      <t>タイカイ</t>
    </rPh>
    <rPh sb="15" eb="16">
      <t>イ</t>
    </rPh>
    <rPh sb="21" eb="24">
      <t>ホンネンド</t>
    </rPh>
    <rPh sb="24" eb="27">
      <t>ギフケン</t>
    </rPh>
    <rPh sb="27" eb="29">
      <t>コウトウ</t>
    </rPh>
    <rPh sb="29" eb="31">
      <t>ガッコウ</t>
    </rPh>
    <rPh sb="31" eb="33">
      <t>ソウゴウ</t>
    </rPh>
    <rPh sb="33" eb="35">
      <t>タイイク</t>
    </rPh>
    <rPh sb="35" eb="37">
      <t>タイカイ</t>
    </rPh>
    <phoneticPr fontId="5"/>
  </si>
  <si>
    <t>本年度岐阜県高等学校総合体育大会１～８位チームは、本年度岐阜県高等学校新人大会にシードする。</t>
    <rPh sb="0" eb="2">
      <t>ホンネン</t>
    </rPh>
    <rPh sb="2" eb="3">
      <t>ド</t>
    </rPh>
    <rPh sb="3" eb="6">
      <t>ギフケン</t>
    </rPh>
    <rPh sb="6" eb="8">
      <t>コウトウ</t>
    </rPh>
    <rPh sb="8" eb="10">
      <t>ガッコウ</t>
    </rPh>
    <rPh sb="10" eb="12">
      <t>ソウゴウ</t>
    </rPh>
    <rPh sb="12" eb="14">
      <t>タイイク</t>
    </rPh>
    <rPh sb="14" eb="16">
      <t>タイカイ</t>
    </rPh>
    <rPh sb="19" eb="20">
      <t>イ</t>
    </rPh>
    <rPh sb="25" eb="28">
      <t>ホンネンド</t>
    </rPh>
    <rPh sb="28" eb="30">
      <t>ギフ</t>
    </rPh>
    <rPh sb="30" eb="31">
      <t>ケン</t>
    </rPh>
    <rPh sb="31" eb="33">
      <t>コウトウ</t>
    </rPh>
    <rPh sb="33" eb="35">
      <t>ガッコウ</t>
    </rPh>
    <rPh sb="35" eb="37">
      <t>シンジン</t>
    </rPh>
    <rPh sb="37" eb="39">
      <t>タイカイ</t>
    </rPh>
    <phoneticPr fontId="5"/>
  </si>
  <si>
    <t>本年度岐阜県高等学校新人大会１～８位チームは、本年度岐阜県高校室内大会に推薦する。
高校室内大会のリーグは、新人大会の順位をもとにＡリーグ(１,４,６,７位),Ｂリーグ(２,３,５,８位)とする。</t>
    <rPh sb="10" eb="12">
      <t>シンジン</t>
    </rPh>
    <rPh sb="23" eb="26">
      <t>ホンネンド</t>
    </rPh>
    <rPh sb="29" eb="31">
      <t>コウコウ</t>
    </rPh>
    <rPh sb="31" eb="33">
      <t>シツナイ</t>
    </rPh>
    <rPh sb="36" eb="38">
      <t>スイセン</t>
    </rPh>
    <rPh sb="42" eb="46">
      <t>コウコウシツナイ</t>
    </rPh>
    <rPh sb="46" eb="48">
      <t>タイカイ</t>
    </rPh>
    <rPh sb="54" eb="56">
      <t>シンジン</t>
    </rPh>
    <rPh sb="56" eb="58">
      <t>タイカイ</t>
    </rPh>
    <rPh sb="59" eb="61">
      <t>ジュンイ</t>
    </rPh>
    <rPh sb="77" eb="78">
      <t>イ</t>
    </rPh>
    <rPh sb="92" eb="93">
      <t>イ</t>
    </rPh>
    <phoneticPr fontId="5"/>
  </si>
  <si>
    <t>メ　ー　ル　ア　ド　レ　ス</t>
    <phoneticPr fontId="5"/>
  </si>
  <si>
    <t>様式１２</t>
    <rPh sb="0" eb="2">
      <t>ヨウシキ</t>
    </rPh>
    <phoneticPr fontId="5"/>
  </si>
  <si>
    <t>0584-62-5608</t>
    <phoneticPr fontId="5"/>
  </si>
  <si>
    <t xml:space="preserve">
　　日本ソフトテニス連盟会員登録システムを利用して納入する
　　　　　　　　　　　　　　　　　　　　　　　　　　　　　　　　　（別紙マニュアル参照）</t>
    <rPh sb="65" eb="67">
      <t>ベッシ</t>
    </rPh>
    <rPh sb="72" eb="74">
      <t>サンショウ</t>
    </rPh>
    <phoneticPr fontId="5"/>
  </si>
  <si>
    <t>男子・女子</t>
    <phoneticPr fontId="5"/>
  </si>
  <si>
    <t>ソフトテニス競技・選手変更届（大会当日）</t>
    <rPh sb="6" eb="8">
      <t>キョウギ</t>
    </rPh>
    <rPh sb="9" eb="11">
      <t>センシュ</t>
    </rPh>
    <rPh sb="11" eb="13">
      <t>ヘンコウ</t>
    </rPh>
    <rPh sb="13" eb="14">
      <t>トドケ</t>
    </rPh>
    <rPh sb="15" eb="17">
      <t>タイカイ</t>
    </rPh>
    <rPh sb="17" eb="19">
      <t>トウジツ</t>
    </rPh>
    <phoneticPr fontId="5"/>
  </si>
  <si>
    <t>岐阜工業高等専門学校</t>
  </si>
  <si>
    <t>岐阜高等学校</t>
  </si>
  <si>
    <t>岐阜北高等学校</t>
  </si>
  <si>
    <t>長良高等学校</t>
  </si>
  <si>
    <t>岐山高等学校</t>
  </si>
  <si>
    <t>羽島北高等学校</t>
  </si>
  <si>
    <t>岐阜総合学園高等学校</t>
  </si>
  <si>
    <t>県岐阜商業高等学校</t>
    <rPh sb="0" eb="1">
      <t>ケン</t>
    </rPh>
    <phoneticPr fontId="5"/>
  </si>
  <si>
    <t>岐阜各務野高等学校</t>
    <rPh sb="2" eb="4">
      <t>カガム</t>
    </rPh>
    <rPh sb="4" eb="5">
      <t>ノ</t>
    </rPh>
    <phoneticPr fontId="5"/>
  </si>
  <si>
    <t>本巣松陽高等学校</t>
    <rPh sb="2" eb="3">
      <t>マツ</t>
    </rPh>
    <rPh sb="3" eb="4">
      <t>ヨウ</t>
    </rPh>
    <phoneticPr fontId="5"/>
  </si>
  <si>
    <t>岐阜農林高等学校</t>
  </si>
  <si>
    <t>羽島高等学校</t>
  </si>
  <si>
    <t>岐阜工業高等学校</t>
    <phoneticPr fontId="5"/>
  </si>
  <si>
    <t>鶯谷高等学校</t>
    <phoneticPr fontId="5"/>
  </si>
  <si>
    <t>富田高等学校</t>
  </si>
  <si>
    <t>岐阜第一高等学校</t>
    <rPh sb="0" eb="2">
      <t>ギフ</t>
    </rPh>
    <rPh sb="2" eb="4">
      <t>ダイイチ</t>
    </rPh>
    <phoneticPr fontId="5"/>
  </si>
  <si>
    <t>東濃高等学校</t>
    <rPh sb="0" eb="2">
      <t>トウノウ</t>
    </rPh>
    <phoneticPr fontId="5"/>
  </si>
  <si>
    <t>美濃加茂高等学校</t>
    <rPh sb="0" eb="4">
      <t>ミノカモ</t>
    </rPh>
    <phoneticPr fontId="5"/>
  </si>
  <si>
    <t>揖斐高等学校</t>
    <rPh sb="0" eb="2">
      <t>イビ</t>
    </rPh>
    <phoneticPr fontId="5"/>
  </si>
  <si>
    <t>大垣北高等学校</t>
  </si>
  <si>
    <t>大垣東高等学校</t>
  </si>
  <si>
    <t>大垣養老高等学校</t>
    <rPh sb="2" eb="4">
      <t>ヨウロウ</t>
    </rPh>
    <phoneticPr fontId="5"/>
  </si>
  <si>
    <t>大垣商業高等学校</t>
  </si>
  <si>
    <t>大垣工業高等学校</t>
  </si>
  <si>
    <t>大垣桜高等学校</t>
  </si>
  <si>
    <t>海津明誠高等学校</t>
    <rPh sb="0" eb="2">
      <t>カイズ</t>
    </rPh>
    <rPh sb="2" eb="3">
      <t>メイ</t>
    </rPh>
    <rPh sb="3" eb="4">
      <t>セイ</t>
    </rPh>
    <phoneticPr fontId="5"/>
  </si>
  <si>
    <t>大垣日大高等学校</t>
  </si>
  <si>
    <t>多治見北高等学校</t>
  </si>
  <si>
    <t>多治見高等学校</t>
    <rPh sb="0" eb="3">
      <t>タジミ</t>
    </rPh>
    <phoneticPr fontId="5"/>
  </si>
  <si>
    <t>多治見工業高等学校</t>
  </si>
  <si>
    <t>土岐商業高等学校</t>
  </si>
  <si>
    <t>恵那高等学校</t>
  </si>
  <si>
    <t>中津高等学校</t>
  </si>
  <si>
    <t>中津商業高等学校</t>
    <rPh sb="0" eb="2">
      <t>ナカツ</t>
    </rPh>
    <rPh sb="2" eb="4">
      <t>ショウギョウ</t>
    </rPh>
    <phoneticPr fontId="5"/>
  </si>
  <si>
    <t>坂下高等学校</t>
    <rPh sb="0" eb="2">
      <t>サカシタ</t>
    </rPh>
    <phoneticPr fontId="5"/>
  </si>
  <si>
    <t>多治見西高等学校</t>
  </si>
  <si>
    <t>中京高等学校</t>
  </si>
  <si>
    <t>郡上北高等学校</t>
    <rPh sb="0" eb="2">
      <t>グジョウ</t>
    </rPh>
    <rPh sb="2" eb="3">
      <t>キタ</t>
    </rPh>
    <phoneticPr fontId="5"/>
  </si>
  <si>
    <t>益田清風高等学校</t>
    <rPh sb="2" eb="4">
      <t>セイフウ</t>
    </rPh>
    <phoneticPr fontId="5"/>
  </si>
  <si>
    <t>斐太高等学校</t>
  </si>
  <si>
    <t>飛騨高山高等学校</t>
    <rPh sb="0" eb="2">
      <t>ヒダ</t>
    </rPh>
    <phoneticPr fontId="5"/>
  </si>
  <si>
    <t>高山工業高等学校</t>
  </si>
  <si>
    <t>吉城高等学校</t>
  </si>
  <si>
    <t>飛騨神岡高等学校</t>
  </si>
  <si>
    <t>高山西高等学校</t>
  </si>
  <si>
    <t>正式名称</t>
    <rPh sb="0" eb="2">
      <t>セイシキ</t>
    </rPh>
    <rPh sb="2" eb="4">
      <t>メイショウ</t>
    </rPh>
    <phoneticPr fontId="5"/>
  </si>
  <si>
    <t>略称</t>
    <rPh sb="0" eb="2">
      <t>リャクショウ</t>
    </rPh>
    <phoneticPr fontId="5"/>
  </si>
  <si>
    <t>岐阜</t>
  </si>
  <si>
    <t>長良</t>
  </si>
  <si>
    <t>岐山</t>
  </si>
  <si>
    <t>羽島</t>
  </si>
  <si>
    <t>鶯谷</t>
  </si>
  <si>
    <t>富田</t>
  </si>
  <si>
    <t>岐阜北</t>
  </si>
  <si>
    <t>羽島北</t>
  </si>
  <si>
    <t>岐阜各務野</t>
    <rPh sb="2" eb="4">
      <t>カガム</t>
    </rPh>
    <rPh sb="4" eb="5">
      <t>ノ</t>
    </rPh>
    <phoneticPr fontId="5"/>
  </si>
  <si>
    <t>本巣松陽</t>
    <rPh sb="2" eb="3">
      <t>マツ</t>
    </rPh>
    <rPh sb="3" eb="4">
      <t>ヨウ</t>
    </rPh>
    <phoneticPr fontId="5"/>
  </si>
  <si>
    <t>岐阜農林</t>
  </si>
  <si>
    <t>岐阜第一</t>
    <rPh sb="0" eb="2">
      <t>ギフ</t>
    </rPh>
    <rPh sb="2" eb="4">
      <t>ダイイチ</t>
    </rPh>
    <phoneticPr fontId="5"/>
  </si>
  <si>
    <t>東濃</t>
    <rPh sb="0" eb="2">
      <t>トウノウ</t>
    </rPh>
    <phoneticPr fontId="5"/>
  </si>
  <si>
    <t>美濃加茂</t>
    <rPh sb="0" eb="4">
      <t>ミノカモ</t>
    </rPh>
    <phoneticPr fontId="5"/>
  </si>
  <si>
    <t>揖斐</t>
    <rPh sb="0" eb="2">
      <t>イビ</t>
    </rPh>
    <phoneticPr fontId="5"/>
  </si>
  <si>
    <t>大垣北</t>
  </si>
  <si>
    <t>大垣東</t>
  </si>
  <si>
    <t>大垣養老</t>
    <rPh sb="2" eb="4">
      <t>ヨウロウ</t>
    </rPh>
    <phoneticPr fontId="5"/>
  </si>
  <si>
    <t>大垣桜</t>
  </si>
  <si>
    <t>海津明誠</t>
    <rPh sb="0" eb="2">
      <t>カイズ</t>
    </rPh>
    <rPh sb="2" eb="3">
      <t>メイ</t>
    </rPh>
    <rPh sb="3" eb="4">
      <t>セイ</t>
    </rPh>
    <phoneticPr fontId="5"/>
  </si>
  <si>
    <t>大垣日大</t>
  </si>
  <si>
    <t>多治見北</t>
  </si>
  <si>
    <t>多治見</t>
    <rPh sb="0" eb="3">
      <t>タジミ</t>
    </rPh>
    <phoneticPr fontId="5"/>
  </si>
  <si>
    <t>恵那</t>
  </si>
  <si>
    <t>中津</t>
  </si>
  <si>
    <t>坂下</t>
    <rPh sb="0" eb="2">
      <t>サカシタ</t>
    </rPh>
    <phoneticPr fontId="5"/>
  </si>
  <si>
    <t>多治見西</t>
  </si>
  <si>
    <t>中京</t>
  </si>
  <si>
    <t>郡上北</t>
    <rPh sb="0" eb="2">
      <t>グジョウ</t>
    </rPh>
    <rPh sb="2" eb="3">
      <t>キタ</t>
    </rPh>
    <phoneticPr fontId="5"/>
  </si>
  <si>
    <t>益田清風</t>
    <rPh sb="2" eb="4">
      <t>セイフウ</t>
    </rPh>
    <phoneticPr fontId="5"/>
  </si>
  <si>
    <t>斐太</t>
  </si>
  <si>
    <t>飛騨高山</t>
    <rPh sb="0" eb="2">
      <t>ヒダ</t>
    </rPh>
    <phoneticPr fontId="5"/>
  </si>
  <si>
    <t>吉城</t>
  </si>
  <si>
    <t>飛騨神岡</t>
  </si>
  <si>
    <t>高山西</t>
  </si>
  <si>
    <t>県岐阜商</t>
    <rPh sb="0" eb="1">
      <t>ケン</t>
    </rPh>
    <phoneticPr fontId="5"/>
  </si>
  <si>
    <t>岐阜工</t>
  </si>
  <si>
    <t>大垣商</t>
  </si>
  <si>
    <t>大垣工</t>
  </si>
  <si>
    <t>多治見工</t>
  </si>
  <si>
    <t>土岐商</t>
  </si>
  <si>
    <t>中津商</t>
    <rPh sb="0" eb="2">
      <t>ナカツ</t>
    </rPh>
    <phoneticPr fontId="5"/>
  </si>
  <si>
    <t>高山工</t>
  </si>
  <si>
    <t>岐阜高専</t>
    <phoneticPr fontId="5"/>
  </si>
  <si>
    <t>岐阜総合</t>
    <phoneticPr fontId="5"/>
  </si>
  <si>
    <t>様式１１</t>
    <rPh sb="0" eb="2">
      <t>ヨウシキ</t>
    </rPh>
    <phoneticPr fontId="5"/>
  </si>
  <si>
    <t>（令和７年３月現在）</t>
    <rPh sb="1" eb="3">
      <t>レイワ</t>
    </rPh>
    <rPh sb="4" eb="5">
      <t>ネン</t>
    </rPh>
    <rPh sb="6" eb="7">
      <t>ガツ</t>
    </rPh>
    <rPh sb="7" eb="9">
      <t>ゲンザイ</t>
    </rPh>
    <phoneticPr fontId="5"/>
  </si>
  <si>
    <t>県総体団体戦・県新人戦団体戦の５～８位の順位は１～４位の順位を反映する。</t>
    <rPh sb="18" eb="19">
      <t>イ</t>
    </rPh>
    <rPh sb="20" eb="22">
      <t>ジュンイ</t>
    </rPh>
    <rPh sb="26" eb="27">
      <t>イ</t>
    </rPh>
    <rPh sb="28" eb="30">
      <t>ジュンイ</t>
    </rPh>
    <rPh sb="31" eb="33">
      <t>ハンエイ</t>
    </rPh>
    <phoneticPr fontId="5"/>
  </si>
  <si>
    <t>別紙３</t>
    <rPh sb="0" eb="2">
      <t>ベッシ</t>
    </rPh>
    <phoneticPr fontId="5"/>
  </si>
  <si>
    <t>令和７年度　岐阜県高等学校体育連盟ソフトテニス専門部（主催・主管）大会  日程案</t>
    <rPh sb="0" eb="1">
      <t>レイ</t>
    </rPh>
    <rPh sb="3" eb="5">
      <t>ネンド</t>
    </rPh>
    <rPh sb="6" eb="9">
      <t>ギフケン</t>
    </rPh>
    <rPh sb="9" eb="11">
      <t>コウトウ</t>
    </rPh>
    <rPh sb="11" eb="13">
      <t>ガッコウ</t>
    </rPh>
    <rPh sb="13" eb="15">
      <t>タイイク</t>
    </rPh>
    <rPh sb="15" eb="17">
      <t>レンメイ</t>
    </rPh>
    <rPh sb="23" eb="25">
      <t>センモン</t>
    </rPh>
    <rPh sb="25" eb="26">
      <t>ブ</t>
    </rPh>
    <rPh sb="27" eb="29">
      <t>シュサイ</t>
    </rPh>
    <rPh sb="30" eb="32">
      <t>シュカン</t>
    </rPh>
    <rPh sb="33" eb="35">
      <t>タイカイ</t>
    </rPh>
    <rPh sb="37" eb="39">
      <t>ニッテイ</t>
    </rPh>
    <rPh sb="39" eb="40">
      <t>アン</t>
    </rPh>
    <phoneticPr fontId="5"/>
  </si>
  <si>
    <t>令和7年度（第73回）岐阜県高等学校総合体育大会ソフトテニス競技</t>
    <rPh sb="0" eb="1">
      <t>レイ</t>
    </rPh>
    <rPh sb="3" eb="5">
      <t>ネンド</t>
    </rPh>
    <rPh sb="6" eb="7">
      <t>ダイ</t>
    </rPh>
    <rPh sb="9" eb="10">
      <t>カイ</t>
    </rPh>
    <rPh sb="11" eb="14">
      <t>ギフケン</t>
    </rPh>
    <rPh sb="14" eb="16">
      <t>コウトウ</t>
    </rPh>
    <rPh sb="16" eb="18">
      <t>ガッコウ</t>
    </rPh>
    <rPh sb="18" eb="20">
      <t>ソウゴウ</t>
    </rPh>
    <rPh sb="20" eb="22">
      <t>タイイク</t>
    </rPh>
    <rPh sb="22" eb="24">
      <t>タイカイ</t>
    </rPh>
    <rPh sb="30" eb="32">
      <t>キョウギ</t>
    </rPh>
    <phoneticPr fontId="5"/>
  </si>
  <si>
    <t>令和7年5月17日（土）9時～</t>
    <rPh sb="0" eb="1">
      <t>レイ</t>
    </rPh>
    <rPh sb="3" eb="4">
      <t>ネン</t>
    </rPh>
    <rPh sb="5" eb="6">
      <t>ガツ</t>
    </rPh>
    <rPh sb="8" eb="9">
      <t>ヒ</t>
    </rPh>
    <rPh sb="10" eb="11">
      <t>ド</t>
    </rPh>
    <rPh sb="13" eb="14">
      <t>ジ</t>
    </rPh>
    <phoneticPr fontId="5"/>
  </si>
  <si>
    <t>5月1日（木）
地区委員長へ</t>
    <rPh sb="1" eb="2">
      <t>ガツ</t>
    </rPh>
    <rPh sb="3" eb="4">
      <t>ヒ</t>
    </rPh>
    <rPh sb="5" eb="6">
      <t>モク</t>
    </rPh>
    <rPh sb="8" eb="10">
      <t>チク</t>
    </rPh>
    <rPh sb="10" eb="13">
      <t>イインチョウ</t>
    </rPh>
    <phoneticPr fontId="5"/>
  </si>
  <si>
    <t>5月1日（木）
口座振込</t>
    <rPh sb="1" eb="2">
      <t>ガツ</t>
    </rPh>
    <rPh sb="3" eb="4">
      <t>ヒ</t>
    </rPh>
    <rPh sb="5" eb="6">
      <t>モク</t>
    </rPh>
    <rPh sb="8" eb="10">
      <t>コウザ</t>
    </rPh>
    <rPh sb="10" eb="12">
      <t>フリコミ</t>
    </rPh>
    <phoneticPr fontId="5"/>
  </si>
  <si>
    <t>令和7年5月18日（日）9時～</t>
    <rPh sb="0" eb="1">
      <t>レイ</t>
    </rPh>
    <rPh sb="3" eb="4">
      <t>ネン</t>
    </rPh>
    <rPh sb="5" eb="6">
      <t>ガツ</t>
    </rPh>
    <rPh sb="8" eb="9">
      <t>ヒ</t>
    </rPh>
    <rPh sb="10" eb="11">
      <t>ヒ</t>
    </rPh>
    <rPh sb="13" eb="14">
      <t>ジ</t>
    </rPh>
    <phoneticPr fontId="5"/>
  </si>
  <si>
    <t>令和7年5月24日（土）9時～</t>
    <rPh sb="0" eb="1">
      <t>レイ</t>
    </rPh>
    <rPh sb="3" eb="4">
      <t>ネン</t>
    </rPh>
    <rPh sb="5" eb="6">
      <t>ガツ</t>
    </rPh>
    <rPh sb="8" eb="9">
      <t>ヒ</t>
    </rPh>
    <rPh sb="10" eb="11">
      <t>ド</t>
    </rPh>
    <rPh sb="13" eb="14">
      <t>ジ</t>
    </rPh>
    <phoneticPr fontId="5"/>
  </si>
  <si>
    <t>令和7年5月25日（日）9時～</t>
    <rPh sb="0" eb="1">
      <t>レイ</t>
    </rPh>
    <rPh sb="3" eb="4">
      <t>ネン</t>
    </rPh>
    <rPh sb="5" eb="6">
      <t>ガツ</t>
    </rPh>
    <rPh sb="8" eb="9">
      <t>ヒ</t>
    </rPh>
    <rPh sb="10" eb="11">
      <t>ニチ</t>
    </rPh>
    <rPh sb="13" eb="14">
      <t>ジ</t>
    </rPh>
    <phoneticPr fontId="5"/>
  </si>
  <si>
    <t>国スポ少年の部(ダブルス)二次選考会</t>
    <rPh sb="0" eb="1">
      <t>クニ</t>
    </rPh>
    <rPh sb="3" eb="5">
      <t>ショウネン</t>
    </rPh>
    <rPh sb="6" eb="7">
      <t>ブ</t>
    </rPh>
    <rPh sb="13" eb="15">
      <t>ニジ</t>
    </rPh>
    <rPh sb="15" eb="18">
      <t>センコウカイ</t>
    </rPh>
    <phoneticPr fontId="5"/>
  </si>
  <si>
    <t>令和7年7月5日（土）9時～</t>
    <rPh sb="0" eb="1">
      <t>レイ</t>
    </rPh>
    <rPh sb="3" eb="4">
      <t>ネン</t>
    </rPh>
    <rPh sb="5" eb="6">
      <t>ガツ</t>
    </rPh>
    <rPh sb="7" eb="8">
      <t>ニチ</t>
    </rPh>
    <rPh sb="9" eb="10">
      <t>ド</t>
    </rPh>
    <rPh sb="12" eb="13">
      <t>ジ</t>
    </rPh>
    <phoneticPr fontId="5"/>
  </si>
  <si>
    <t>土岐総合公園テニスコート（8面）</t>
    <rPh sb="0" eb="6">
      <t>トキソウゴウコウエン</t>
    </rPh>
    <phoneticPr fontId="5"/>
  </si>
  <si>
    <t>＋地区還元(県総体個人ベスト８)</t>
    <rPh sb="1" eb="3">
      <t>チク</t>
    </rPh>
    <rPh sb="3" eb="5">
      <t>カンゲン</t>
    </rPh>
    <phoneticPr fontId="5"/>
  </si>
  <si>
    <t>同上（予備日）
国スポ少年の部(シングルス)選考会</t>
    <rPh sb="0" eb="2">
      <t>ドウジョウ</t>
    </rPh>
    <rPh sb="3" eb="6">
      <t>ヨビビ</t>
    </rPh>
    <rPh sb="8" eb="9">
      <t>クニ</t>
    </rPh>
    <rPh sb="11" eb="13">
      <t>ショウネン</t>
    </rPh>
    <rPh sb="14" eb="15">
      <t>ブ</t>
    </rPh>
    <rPh sb="22" eb="25">
      <t>センコウカイ</t>
    </rPh>
    <phoneticPr fontId="5"/>
  </si>
  <si>
    <t>令和7年7月6日（日）9時～</t>
    <rPh sb="9" eb="10">
      <t>ニチ</t>
    </rPh>
    <phoneticPr fontId="5"/>
  </si>
  <si>
    <t>第34回岐阜県高校ソフトテニス新進大会・予選リーグ</t>
    <rPh sb="0" eb="1">
      <t>ダイ</t>
    </rPh>
    <rPh sb="3" eb="4">
      <t>カイ</t>
    </rPh>
    <rPh sb="4" eb="7">
      <t>ギフケン</t>
    </rPh>
    <rPh sb="7" eb="9">
      <t>コウコウ</t>
    </rPh>
    <rPh sb="15" eb="17">
      <t>シンシン</t>
    </rPh>
    <rPh sb="17" eb="19">
      <t>タイカイ</t>
    </rPh>
    <rPh sb="20" eb="22">
      <t>ヨセン</t>
    </rPh>
    <phoneticPr fontId="5"/>
  </si>
  <si>
    <t>令和7年8月5日（火）8時半～</t>
    <rPh sb="0" eb="1">
      <t>レイ</t>
    </rPh>
    <rPh sb="3" eb="4">
      <t>ネン</t>
    </rPh>
    <rPh sb="5" eb="6">
      <t>ガツ</t>
    </rPh>
    <rPh sb="7" eb="8">
      <t>ヒ</t>
    </rPh>
    <rPh sb="9" eb="10">
      <t>カ</t>
    </rPh>
    <rPh sb="12" eb="13">
      <t>ジ</t>
    </rPh>
    <rPh sb="13" eb="14">
      <t>ハン</t>
    </rPh>
    <phoneticPr fontId="5"/>
  </si>
  <si>
    <t>フリー（参加制限なし）
ただし県総体個人男子ベスト３２・女子ベスト１６選手は決勝トーナメントからの出場</t>
    <rPh sb="4" eb="6">
      <t>サンカ</t>
    </rPh>
    <rPh sb="6" eb="8">
      <t>セイゲン</t>
    </rPh>
    <rPh sb="20" eb="22">
      <t>ダンシ</t>
    </rPh>
    <rPh sb="28" eb="30">
      <t>ジョシ</t>
    </rPh>
    <phoneticPr fontId="5"/>
  </si>
  <si>
    <t>令和7年8月6日（水）9時～</t>
    <rPh sb="9" eb="10">
      <t>スイ</t>
    </rPh>
    <phoneticPr fontId="5"/>
  </si>
  <si>
    <t>令和7年度　岐阜県高等学校新人大会ソフトテニス競技
（兼岐阜県高校室内大会予選大会)</t>
    <rPh sb="0" eb="1">
      <t>レイ</t>
    </rPh>
    <rPh sb="3" eb="5">
      <t>ネンド</t>
    </rPh>
    <rPh sb="6" eb="9">
      <t>ギフケン</t>
    </rPh>
    <rPh sb="9" eb="11">
      <t>コウトウ</t>
    </rPh>
    <rPh sb="11" eb="13">
      <t>ガッコウ</t>
    </rPh>
    <rPh sb="13" eb="15">
      <t>シンジン</t>
    </rPh>
    <rPh sb="15" eb="17">
      <t>タイカイ</t>
    </rPh>
    <rPh sb="23" eb="25">
      <t>キョウギ</t>
    </rPh>
    <rPh sb="39" eb="41">
      <t>タイカイ</t>
    </rPh>
    <phoneticPr fontId="5"/>
  </si>
  <si>
    <t>令和7年10月18日（土）9時～</t>
    <rPh sb="0" eb="1">
      <t>レイ</t>
    </rPh>
    <rPh sb="3" eb="4">
      <t>ネン</t>
    </rPh>
    <rPh sb="6" eb="7">
      <t>ガツ</t>
    </rPh>
    <rPh sb="9" eb="10">
      <t>ニチ</t>
    </rPh>
    <rPh sb="11" eb="12">
      <t>ド</t>
    </rPh>
    <rPh sb="14" eb="15">
      <t>ジ</t>
    </rPh>
    <phoneticPr fontId="5"/>
  </si>
  <si>
    <t>令和7年10月19日（日）9時～</t>
    <rPh sb="0" eb="1">
      <t>レイ</t>
    </rPh>
    <rPh sb="3" eb="4">
      <t>ネン</t>
    </rPh>
    <rPh sb="6" eb="7">
      <t>ガツ</t>
    </rPh>
    <rPh sb="9" eb="10">
      <t>ヒ</t>
    </rPh>
    <rPh sb="11" eb="12">
      <t>ニチ</t>
    </rPh>
    <rPh sb="14" eb="15">
      <t>ジ</t>
    </rPh>
    <phoneticPr fontId="5"/>
  </si>
  <si>
    <t>同上(予備日）
令和7年度岐阜県高校ソフトテニスシングルス大会</t>
    <rPh sb="0" eb="1">
      <t>ドウ</t>
    </rPh>
    <rPh sb="1" eb="2">
      <t>ジョウ</t>
    </rPh>
    <rPh sb="3" eb="6">
      <t>ヨビビ</t>
    </rPh>
    <phoneticPr fontId="5"/>
  </si>
  <si>
    <t>令和7年11月15日（土）9時
令和7年11月16日（日）9時</t>
    <rPh sb="0" eb="1">
      <t>レイ</t>
    </rPh>
    <rPh sb="3" eb="4">
      <t>ネン</t>
    </rPh>
    <rPh sb="6" eb="7">
      <t>ガツ</t>
    </rPh>
    <rPh sb="9" eb="10">
      <t>ヒ</t>
    </rPh>
    <rPh sb="11" eb="12">
      <t>ド</t>
    </rPh>
    <rPh sb="14" eb="15">
      <t>ジ</t>
    </rPh>
    <rPh sb="27" eb="28">
      <t>ニチ</t>
    </rPh>
    <phoneticPr fontId="5"/>
  </si>
  <si>
    <t>10月30日（木）
県委員長へ</t>
    <rPh sb="2" eb="3">
      <t>ガツ</t>
    </rPh>
    <rPh sb="5" eb="6">
      <t>ヒ</t>
    </rPh>
    <rPh sb="7" eb="8">
      <t>モク</t>
    </rPh>
    <rPh sb="10" eb="11">
      <t>ケン</t>
    </rPh>
    <rPh sb="11" eb="14">
      <t>イインチョウ</t>
    </rPh>
    <phoneticPr fontId="5"/>
  </si>
  <si>
    <t>令和7年度岐阜県高校室内大会
（兼第56回東海高校選抜・全日本高校選抜大会岐阜県予選大会）</t>
    <rPh sb="0" eb="1">
      <t>レイ</t>
    </rPh>
    <rPh sb="3" eb="5">
      <t>ネンド</t>
    </rPh>
    <rPh sb="5" eb="8">
      <t>ギフケン</t>
    </rPh>
    <rPh sb="8" eb="10">
      <t>コウコウ</t>
    </rPh>
    <rPh sb="10" eb="12">
      <t>シツナイ</t>
    </rPh>
    <rPh sb="12" eb="14">
      <t>タイカイ</t>
    </rPh>
    <rPh sb="16" eb="17">
      <t>ケン</t>
    </rPh>
    <rPh sb="17" eb="18">
      <t>ダイ</t>
    </rPh>
    <rPh sb="20" eb="21">
      <t>カイ</t>
    </rPh>
    <rPh sb="21" eb="23">
      <t>トウカイ</t>
    </rPh>
    <rPh sb="23" eb="25">
      <t>コウコウ</t>
    </rPh>
    <rPh sb="25" eb="27">
      <t>センバツ</t>
    </rPh>
    <rPh sb="28" eb="31">
      <t>ゼンニホン</t>
    </rPh>
    <rPh sb="31" eb="33">
      <t>コウコウ</t>
    </rPh>
    <rPh sb="33" eb="35">
      <t>センバツ</t>
    </rPh>
    <rPh sb="35" eb="37">
      <t>タイカイ</t>
    </rPh>
    <rPh sb="37" eb="40">
      <t>ギフケン</t>
    </rPh>
    <rPh sb="40" eb="42">
      <t>ヨセン</t>
    </rPh>
    <rPh sb="42" eb="44">
      <t>タイカイ</t>
    </rPh>
    <phoneticPr fontId="5"/>
  </si>
  <si>
    <t>令和7年12月26日（金）9時～</t>
    <rPh sb="0" eb="1">
      <t>レイ</t>
    </rPh>
    <rPh sb="3" eb="4">
      <t>ネン</t>
    </rPh>
    <rPh sb="6" eb="7">
      <t>ガツ</t>
    </rPh>
    <rPh sb="9" eb="10">
      <t>ヒ</t>
    </rPh>
    <rPh sb="11" eb="12">
      <t>キン</t>
    </rPh>
    <rPh sb="14" eb="15">
      <t>ジ</t>
    </rPh>
    <phoneticPr fontId="5"/>
  </si>
  <si>
    <t>12月4日（木）
室内申し込みは
県委員長へ</t>
    <rPh sb="2" eb="3">
      <t>ガツ</t>
    </rPh>
    <rPh sb="4" eb="5">
      <t>ヒ</t>
    </rPh>
    <rPh sb="6" eb="7">
      <t>モク</t>
    </rPh>
    <rPh sb="9" eb="11">
      <t>シツナイ</t>
    </rPh>
    <rPh sb="11" eb="12">
      <t>モウ</t>
    </rPh>
    <rPh sb="13" eb="14">
      <t>コ</t>
    </rPh>
    <rPh sb="17" eb="18">
      <t>ケン</t>
    </rPh>
    <rPh sb="18" eb="21">
      <t>イインチョウ</t>
    </rPh>
    <phoneticPr fontId="5"/>
  </si>
  <si>
    <t>令和7年12月24日（水）9時～</t>
    <rPh sb="0" eb="1">
      <t>レイ</t>
    </rPh>
    <rPh sb="3" eb="4">
      <t>ネン</t>
    </rPh>
    <rPh sb="6" eb="7">
      <t>ガツ</t>
    </rPh>
    <rPh sb="9" eb="10">
      <t>ヒ</t>
    </rPh>
    <rPh sb="11" eb="12">
      <t>スイ</t>
    </rPh>
    <rPh sb="14" eb="15">
      <t>ジ</t>
    </rPh>
    <phoneticPr fontId="5"/>
  </si>
  <si>
    <t>令和7年度岐阜県高校室内大会
（兼第56回東海高校選抜大会岐阜県予選大会）</t>
    <rPh sb="0" eb="1">
      <t>レイ</t>
    </rPh>
    <rPh sb="3" eb="5">
      <t>ネンド</t>
    </rPh>
    <rPh sb="5" eb="8">
      <t>ギフケン</t>
    </rPh>
    <rPh sb="8" eb="10">
      <t>コウコウ</t>
    </rPh>
    <rPh sb="10" eb="12">
      <t>シツナイ</t>
    </rPh>
    <rPh sb="12" eb="14">
      <t>タイカイ</t>
    </rPh>
    <rPh sb="16" eb="17">
      <t>ケン</t>
    </rPh>
    <rPh sb="17" eb="18">
      <t>ダイ</t>
    </rPh>
    <rPh sb="20" eb="21">
      <t>カイ</t>
    </rPh>
    <rPh sb="21" eb="23">
      <t>トウカイ</t>
    </rPh>
    <rPh sb="23" eb="25">
      <t>コウコウ</t>
    </rPh>
    <rPh sb="25" eb="27">
      <t>センバツ</t>
    </rPh>
    <rPh sb="27" eb="29">
      <t>タイカイ</t>
    </rPh>
    <rPh sb="29" eb="32">
      <t>ギフケン</t>
    </rPh>
    <rPh sb="32" eb="34">
      <t>ヨセン</t>
    </rPh>
    <rPh sb="34" eb="36">
      <t>タイカイ</t>
    </rPh>
    <phoneticPr fontId="5"/>
  </si>
  <si>
    <t>令和7年12月27日（土）9時～</t>
    <rPh sb="0" eb="1">
      <t>レイ</t>
    </rPh>
    <rPh sb="3" eb="4">
      <t>ネン</t>
    </rPh>
    <rPh sb="6" eb="7">
      <t>ガツ</t>
    </rPh>
    <rPh sb="9" eb="10">
      <t>ヒ</t>
    </rPh>
    <rPh sb="11" eb="12">
      <t>ド</t>
    </rPh>
    <rPh sb="14" eb="15">
      <t>ジ</t>
    </rPh>
    <phoneticPr fontId="5"/>
  </si>
  <si>
    <t>令和7年12月25日（木）9時～</t>
    <rPh sb="0" eb="1">
      <t>レイ</t>
    </rPh>
    <rPh sb="3" eb="4">
      <t>ネン</t>
    </rPh>
    <rPh sb="6" eb="7">
      <t>ガツ</t>
    </rPh>
    <rPh sb="9" eb="10">
      <t>ヒ</t>
    </rPh>
    <rPh sb="11" eb="12">
      <t>モク</t>
    </rPh>
    <rPh sb="14" eb="15">
      <t>ジ</t>
    </rPh>
    <phoneticPr fontId="5"/>
  </si>
  <si>
    <t>令和７年度</t>
    <rPh sb="0" eb="1">
      <t>レイ</t>
    </rPh>
    <rPh sb="3" eb="5">
      <t>ネンド</t>
    </rPh>
    <phoneticPr fontId="5"/>
  </si>
  <si>
    <t>令和７年度（第７３回）岐阜県高等学校総合体育大会</t>
    <rPh sb="0" eb="1">
      <t>レイ</t>
    </rPh>
    <rPh sb="1" eb="2">
      <t>ワ</t>
    </rPh>
    <rPh sb="3" eb="5">
      <t>ネンド</t>
    </rPh>
    <rPh sb="4" eb="5">
      <t>ド</t>
    </rPh>
    <rPh sb="5" eb="7">
      <t>ヘイネンド</t>
    </rPh>
    <rPh sb="6" eb="7">
      <t>ダイ</t>
    </rPh>
    <rPh sb="9" eb="10">
      <t>カイ</t>
    </rPh>
    <rPh sb="11" eb="14">
      <t>ギフケン</t>
    </rPh>
    <rPh sb="14" eb="16">
      <t>コウトウ</t>
    </rPh>
    <rPh sb="16" eb="18">
      <t>ガッコウ</t>
    </rPh>
    <rPh sb="18" eb="20">
      <t>ソウゴウ</t>
    </rPh>
    <rPh sb="20" eb="22">
      <t>タイイク</t>
    </rPh>
    <rPh sb="22" eb="24">
      <t>タイカイ</t>
    </rPh>
    <phoneticPr fontId="5"/>
  </si>
  <si>
    <t>・令和７年５月１７日（土）　午前９時試合開始（予定）</t>
    <rPh sb="1" eb="2">
      <t>レイ</t>
    </rPh>
    <rPh sb="4" eb="5">
      <t>ネン</t>
    </rPh>
    <rPh sb="6" eb="7">
      <t>ガツ</t>
    </rPh>
    <rPh sb="9" eb="10">
      <t>ヒ</t>
    </rPh>
    <rPh sb="11" eb="12">
      <t>ド</t>
    </rPh>
    <rPh sb="14" eb="16">
      <t>ゴゼン</t>
    </rPh>
    <rPh sb="17" eb="18">
      <t>ジ</t>
    </rPh>
    <rPh sb="18" eb="20">
      <t>シアイ</t>
    </rPh>
    <rPh sb="20" eb="22">
      <t>カイシ</t>
    </rPh>
    <rPh sb="23" eb="25">
      <t>ヨテイ</t>
    </rPh>
    <phoneticPr fontId="5"/>
  </si>
  <si>
    <t>・令和７年５月２４日（土）または２５日（日）</t>
    <rPh sb="1" eb="2">
      <t>レイ</t>
    </rPh>
    <rPh sb="4" eb="5">
      <t>ネン</t>
    </rPh>
    <rPh sb="6" eb="7">
      <t>ガツ</t>
    </rPh>
    <rPh sb="9" eb="10">
      <t>ヒ</t>
    </rPh>
    <rPh sb="11" eb="12">
      <t>ド</t>
    </rPh>
    <rPh sb="18" eb="19">
      <t>ニチ</t>
    </rPh>
    <rPh sb="20" eb="21">
      <t>ニチ</t>
    </rPh>
    <phoneticPr fontId="5"/>
  </si>
  <si>
    <t>男女　</t>
    <rPh sb="0" eb="2">
      <t>ダンジョ</t>
    </rPh>
    <phoneticPr fontId="5"/>
  </si>
  <si>
    <t>２５日瑞浪市民テニスコート</t>
    <rPh sb="2" eb="3">
      <t>ヒ</t>
    </rPh>
    <rPh sb="3" eb="7">
      <t>ミズナミシミン</t>
    </rPh>
    <phoneticPr fontId="5"/>
  </si>
  <si>
    <t>所在地　瑞浪市明世町戸狩191番地</t>
    <phoneticPr fontId="5"/>
  </si>
  <si>
    <t>所在地　岐阜市北野</t>
    <rPh sb="0" eb="3">
      <t>ショザイチ</t>
    </rPh>
    <rPh sb="4" eb="6">
      <t>ギフ</t>
    </rPh>
    <rPh sb="6" eb="7">
      <t>シ</t>
    </rPh>
    <rPh sb="7" eb="9">
      <t>キタノ</t>
    </rPh>
    <phoneticPr fontId="5"/>
  </si>
  <si>
    <t>所在地　岐阜市北野</t>
    <rPh sb="0" eb="3">
      <t>ショザイチ</t>
    </rPh>
    <phoneticPr fontId="5"/>
  </si>
  <si>
    <t>・１位校は全国高校総体（男子７月２５日～・女子７月２９日～山口県宇部市）に出場できる。</t>
    <rPh sb="2" eb="3">
      <t>イ</t>
    </rPh>
    <rPh sb="3" eb="4">
      <t>コウ</t>
    </rPh>
    <rPh sb="5" eb="7">
      <t>ゼンコク</t>
    </rPh>
    <rPh sb="7" eb="9">
      <t>コウコウ</t>
    </rPh>
    <rPh sb="9" eb="11">
      <t>ソウタイ</t>
    </rPh>
    <rPh sb="12" eb="14">
      <t>ダンシ</t>
    </rPh>
    <rPh sb="15" eb="16">
      <t>ガツ</t>
    </rPh>
    <rPh sb="18" eb="19">
      <t>ニチ</t>
    </rPh>
    <rPh sb="21" eb="23">
      <t>ジョシ</t>
    </rPh>
    <rPh sb="24" eb="25">
      <t>ガツ</t>
    </rPh>
    <rPh sb="27" eb="28">
      <t>ヒ</t>
    </rPh>
    <rPh sb="29" eb="31">
      <t>ヤマグチ</t>
    </rPh>
    <rPh sb="31" eb="32">
      <t>ケン</t>
    </rPh>
    <rPh sb="32" eb="34">
      <t>ウベ</t>
    </rPh>
    <rPh sb="34" eb="35">
      <t>シ</t>
    </rPh>
    <rPh sb="35" eb="36">
      <t>イマイチ</t>
    </rPh>
    <rPh sb="37" eb="39">
      <t>シュツジョウ</t>
    </rPh>
    <phoneticPr fontId="5"/>
  </si>
  <si>
    <t>・１～３位校（ベスト４）は東海高校総体（６月２１日三重県四日市市）に出場できる。</t>
    <rPh sb="4" eb="5">
      <t>イ</t>
    </rPh>
    <rPh sb="5" eb="6">
      <t>コウ</t>
    </rPh>
    <rPh sb="13" eb="15">
      <t>トウカイ</t>
    </rPh>
    <rPh sb="15" eb="17">
      <t>コウコウ</t>
    </rPh>
    <rPh sb="17" eb="19">
      <t>ソウタイ</t>
    </rPh>
    <rPh sb="21" eb="22">
      <t>ガツ</t>
    </rPh>
    <rPh sb="24" eb="25">
      <t>ヒ</t>
    </rPh>
    <rPh sb="25" eb="27">
      <t>ミエ</t>
    </rPh>
    <rPh sb="27" eb="28">
      <t>ケン</t>
    </rPh>
    <rPh sb="28" eb="31">
      <t>ヨッカイチ</t>
    </rPh>
    <rPh sb="31" eb="32">
      <t>シ</t>
    </rPh>
    <rPh sb="34" eb="36">
      <t>シュツジョウ</t>
    </rPh>
    <phoneticPr fontId="5"/>
  </si>
  <si>
    <r>
      <t>・期限　　</t>
    </r>
    <r>
      <rPr>
        <b/>
        <sz val="11"/>
        <color rgb="FFFF0000"/>
        <rFont val="ＭＳ Ｐ明朝"/>
        <family val="1"/>
        <charset val="128"/>
      </rPr>
      <t>令和７年５月１日（木）必着</t>
    </r>
    <rPh sb="1" eb="3">
      <t>キゲン</t>
    </rPh>
    <rPh sb="5" eb="6">
      <t>レイ</t>
    </rPh>
    <rPh sb="8" eb="9">
      <t>ネン</t>
    </rPh>
    <rPh sb="10" eb="11">
      <t>ガツ</t>
    </rPh>
    <rPh sb="12" eb="13">
      <t>ヒ</t>
    </rPh>
    <rPh sb="14" eb="15">
      <t>モク</t>
    </rPh>
    <rPh sb="16" eb="18">
      <t>ヒッチャク</t>
    </rPh>
    <phoneticPr fontId="5"/>
  </si>
  <si>
    <r>
      <t>下記口座に</t>
    </r>
    <r>
      <rPr>
        <b/>
        <sz val="11"/>
        <color rgb="FFFF0000"/>
        <rFont val="ＭＳ Ｐ明朝"/>
        <family val="1"/>
        <charset val="128"/>
      </rPr>
      <t>５月１日（木）</t>
    </r>
    <r>
      <rPr>
        <sz val="11"/>
        <rFont val="ＭＳ Ｐ明朝"/>
        <family val="1"/>
        <charset val="128"/>
      </rPr>
      <t>までに振り込むこと。振込手数料は</t>
    </r>
    <r>
      <rPr>
        <b/>
        <sz val="11"/>
        <color indexed="10"/>
        <rFont val="ＭＳ Ｐ明朝"/>
        <family val="1"/>
        <charset val="128"/>
      </rPr>
      <t>各校負担</t>
    </r>
    <r>
      <rPr>
        <sz val="11"/>
        <rFont val="ＭＳ Ｐ明朝"/>
        <family val="1"/>
        <charset val="128"/>
      </rPr>
      <t>とする。</t>
    </r>
    <rPh sb="0" eb="2">
      <t>カキ</t>
    </rPh>
    <rPh sb="2" eb="4">
      <t>コウザ</t>
    </rPh>
    <rPh sb="6" eb="7">
      <t>ガツ</t>
    </rPh>
    <rPh sb="8" eb="9">
      <t>ニチ</t>
    </rPh>
    <rPh sb="10" eb="11">
      <t>モク</t>
    </rPh>
    <rPh sb="15" eb="16">
      <t>フ</t>
    </rPh>
    <rPh sb="17" eb="18">
      <t>コ</t>
    </rPh>
    <rPh sb="22" eb="23">
      <t>フ</t>
    </rPh>
    <rPh sb="23" eb="24">
      <t>コ</t>
    </rPh>
    <rPh sb="24" eb="27">
      <t>テスウリョウ</t>
    </rPh>
    <rPh sb="28" eb="30">
      <t>カクコウ</t>
    </rPh>
    <rPh sb="30" eb="32">
      <t>フタン</t>
    </rPh>
    <phoneticPr fontId="5"/>
  </si>
  <si>
    <t>・方法　　別紙申し込み用紙（様式３）に必要事項を記入してpdfデータを送信して申し込むこと。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35" eb="37">
      <t>ソウシン</t>
    </rPh>
    <rPh sb="39" eb="40">
      <t>モウ</t>
    </rPh>
    <rPh sb="41" eb="42">
      <t>コ</t>
    </rPh>
    <phoneticPr fontId="5"/>
  </si>
  <si>
    <t>令和７年度（第７３回）岐阜県高等学校総合体育大会</t>
    <rPh sb="0" eb="1">
      <t>レイ</t>
    </rPh>
    <rPh sb="3" eb="5">
      <t>ネンド</t>
    </rPh>
    <rPh sb="6" eb="7">
      <t>ダイ</t>
    </rPh>
    <rPh sb="9" eb="10">
      <t>カイ</t>
    </rPh>
    <rPh sb="11" eb="14">
      <t>ギフケン</t>
    </rPh>
    <rPh sb="14" eb="16">
      <t>コウトウ</t>
    </rPh>
    <rPh sb="16" eb="18">
      <t>ガッコウ</t>
    </rPh>
    <rPh sb="18" eb="20">
      <t>ソウゴウ</t>
    </rPh>
    <rPh sb="20" eb="22">
      <t>タイイク</t>
    </rPh>
    <rPh sb="22" eb="24">
      <t>タイカイ</t>
    </rPh>
    <phoneticPr fontId="5"/>
  </si>
  <si>
    <t>・令和７年５月１８日（日）　午前９時試合開始（予定）</t>
    <rPh sb="1" eb="2">
      <t>レイ</t>
    </rPh>
    <rPh sb="4" eb="5">
      <t>ネン</t>
    </rPh>
    <rPh sb="6" eb="7">
      <t>ガツ</t>
    </rPh>
    <rPh sb="9" eb="10">
      <t>ヒ</t>
    </rPh>
    <rPh sb="11" eb="12">
      <t>ニチ</t>
    </rPh>
    <rPh sb="14" eb="16">
      <t>ゴゼン</t>
    </rPh>
    <rPh sb="17" eb="18">
      <t>ジ</t>
    </rPh>
    <rPh sb="18" eb="20">
      <t>シアイ</t>
    </rPh>
    <rPh sb="20" eb="22">
      <t>カイシ</t>
    </rPh>
    <rPh sb="23" eb="25">
      <t>ヨテイ</t>
    </rPh>
    <phoneticPr fontId="5"/>
  </si>
  <si>
    <t>・男子ベスト６ペア、女子ベスト６ペアは全国高校総体（男子７月２５日～・女子７月２９日～山口県宇部市）に出場できる。</t>
    <rPh sb="1" eb="3">
      <t>ダンシ</t>
    </rPh>
    <rPh sb="10" eb="12">
      <t>ジョシ</t>
    </rPh>
    <rPh sb="19" eb="21">
      <t>ゼンコク</t>
    </rPh>
    <rPh sb="21" eb="23">
      <t>コウコウ</t>
    </rPh>
    <rPh sb="23" eb="25">
      <t>ソウタイ</t>
    </rPh>
    <rPh sb="43" eb="45">
      <t>ヤマグチ</t>
    </rPh>
    <rPh sb="45" eb="46">
      <t>ケン</t>
    </rPh>
    <rPh sb="46" eb="48">
      <t>ウベ</t>
    </rPh>
    <rPh sb="48" eb="49">
      <t>シ</t>
    </rPh>
    <rPh sb="49" eb="50">
      <t>ヤマガタ</t>
    </rPh>
    <rPh sb="51" eb="53">
      <t>シュツジョウ</t>
    </rPh>
    <phoneticPr fontId="5"/>
  </si>
  <si>
    <t>・男女ともベスト１６ペアは東海高校総体（６月２２日三重県四日市市）に出場できる。</t>
    <rPh sb="1" eb="3">
      <t>ダンジョ</t>
    </rPh>
    <rPh sb="13" eb="15">
      <t>トウカイ</t>
    </rPh>
    <rPh sb="15" eb="17">
      <t>コウコウ</t>
    </rPh>
    <rPh sb="17" eb="19">
      <t>ソウタイ</t>
    </rPh>
    <rPh sb="25" eb="27">
      <t>ミエ</t>
    </rPh>
    <rPh sb="27" eb="28">
      <t>ケン</t>
    </rPh>
    <rPh sb="28" eb="31">
      <t>ヨッカイチ</t>
    </rPh>
    <rPh sb="31" eb="32">
      <t>シ</t>
    </rPh>
    <rPh sb="32" eb="33">
      <t>ナミイチ</t>
    </rPh>
    <rPh sb="34" eb="36">
      <t>シュツジョウ</t>
    </rPh>
    <phoneticPr fontId="5"/>
  </si>
  <si>
    <t>・方法　　別紙申し込み用紙（様式４）に必要事項を記入してpdfデータで申し込むこと。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35" eb="36">
      <t>モウ</t>
    </rPh>
    <rPh sb="37" eb="38">
      <t>コ</t>
    </rPh>
    <phoneticPr fontId="5"/>
  </si>
  <si>
    <t>令和７年度国民スポーツ大会（滋賀）少年の部二次選考会</t>
    <rPh sb="0" eb="1">
      <t>レイ</t>
    </rPh>
    <rPh sb="3" eb="5">
      <t>ネンド</t>
    </rPh>
    <rPh sb="5" eb="7">
      <t>コクミン</t>
    </rPh>
    <rPh sb="11" eb="13">
      <t>タイカイ</t>
    </rPh>
    <rPh sb="14" eb="16">
      <t>シガ</t>
    </rPh>
    <rPh sb="17" eb="19">
      <t>ショウネン</t>
    </rPh>
    <rPh sb="20" eb="21">
      <t>ブ</t>
    </rPh>
    <rPh sb="21" eb="23">
      <t>ニジ</t>
    </rPh>
    <rPh sb="23" eb="26">
      <t>センコウカイ</t>
    </rPh>
    <phoneticPr fontId="5"/>
  </si>
  <si>
    <t>令和７年７月５日（土）　午前９時試合開始（予定）</t>
    <rPh sb="0" eb="1">
      <t>レイ</t>
    </rPh>
    <rPh sb="3" eb="4">
      <t>ネン</t>
    </rPh>
    <rPh sb="5" eb="6">
      <t>ガツ</t>
    </rPh>
    <rPh sb="7" eb="8">
      <t>ヒ</t>
    </rPh>
    <rPh sb="9" eb="10">
      <t>ド</t>
    </rPh>
    <rPh sb="12" eb="14">
      <t>ゴゼン</t>
    </rPh>
    <rPh sb="15" eb="16">
      <t>ジ</t>
    </rPh>
    <rPh sb="16" eb="18">
      <t>シアイ</t>
    </rPh>
    <rPh sb="18" eb="20">
      <t>カイシ</t>
    </rPh>
    <rPh sb="21" eb="23">
      <t>ヨテイ</t>
    </rPh>
    <phoneticPr fontId="5"/>
  </si>
  <si>
    <t>・令和７年７月６日（日）</t>
    <phoneticPr fontId="5"/>
  </si>
  <si>
    <t>男女</t>
    <phoneticPr fontId="5"/>
  </si>
  <si>
    <t>土岐市・土岐総合公園テニスコート（人工芝８面）</t>
    <phoneticPr fontId="5"/>
  </si>
  <si>
    <t>・代表選手は東海ブロック予選会（８月１６日静岡県浜松市）に出場する。</t>
    <rPh sb="1" eb="3">
      <t>ダイヒョウ</t>
    </rPh>
    <rPh sb="3" eb="5">
      <t>センシュ</t>
    </rPh>
    <rPh sb="6" eb="8">
      <t>トウカイ</t>
    </rPh>
    <rPh sb="12" eb="15">
      <t>ヨセンカイ</t>
    </rPh>
    <rPh sb="17" eb="18">
      <t>ガツ</t>
    </rPh>
    <rPh sb="20" eb="21">
      <t>ニチ</t>
    </rPh>
    <rPh sb="21" eb="23">
      <t>シズオカ</t>
    </rPh>
    <rPh sb="23" eb="24">
      <t>ケン</t>
    </rPh>
    <rPh sb="24" eb="26">
      <t>ハママツ</t>
    </rPh>
    <rPh sb="26" eb="27">
      <t>シ</t>
    </rPh>
    <rPh sb="29" eb="31">
      <t>シュツジョウ</t>
    </rPh>
    <phoneticPr fontId="5"/>
  </si>
  <si>
    <t>令和７年７月６日（日）　午前９時試合開始（予定）</t>
    <rPh sb="0" eb="1">
      <t>レイ</t>
    </rPh>
    <rPh sb="3" eb="4">
      <t>ネン</t>
    </rPh>
    <rPh sb="5" eb="6">
      <t>ガツ</t>
    </rPh>
    <rPh sb="7" eb="8">
      <t>ヒ</t>
    </rPh>
    <rPh sb="9" eb="10">
      <t>ヒ</t>
    </rPh>
    <rPh sb="12" eb="14">
      <t>ゴゼン</t>
    </rPh>
    <rPh sb="15" eb="16">
      <t>ジ</t>
    </rPh>
    <rPh sb="16" eb="18">
      <t>シアイ</t>
    </rPh>
    <rPh sb="18" eb="20">
      <t>カイシ</t>
    </rPh>
    <rPh sb="21" eb="23">
      <t>ヨテイ</t>
    </rPh>
    <phoneticPr fontId="5"/>
  </si>
  <si>
    <t>未定</t>
    <rPh sb="0" eb="2">
      <t>ミテイ</t>
    </rPh>
    <phoneticPr fontId="5"/>
  </si>
  <si>
    <t>令和７年度国民スポーツ大会（滋賀）少年の部選考会</t>
    <rPh sb="0" eb="1">
      <t>レイ</t>
    </rPh>
    <rPh sb="3" eb="5">
      <t>ネンド</t>
    </rPh>
    <rPh sb="5" eb="7">
      <t>コクミン</t>
    </rPh>
    <rPh sb="11" eb="13">
      <t>タイカイ</t>
    </rPh>
    <rPh sb="14" eb="16">
      <t>シガ</t>
    </rPh>
    <rPh sb="17" eb="19">
      <t>ショウネン</t>
    </rPh>
    <rPh sb="20" eb="21">
      <t>ブ</t>
    </rPh>
    <rPh sb="21" eb="24">
      <t>センコウカイ</t>
    </rPh>
    <phoneticPr fontId="5"/>
  </si>
  <si>
    <t>第３４回岐阜県高校新進大会</t>
    <rPh sb="0" eb="1">
      <t>ダイ</t>
    </rPh>
    <rPh sb="3" eb="4">
      <t>カイ</t>
    </rPh>
    <rPh sb="4" eb="7">
      <t>ギフケン</t>
    </rPh>
    <rPh sb="7" eb="9">
      <t>コウコウ</t>
    </rPh>
    <rPh sb="9" eb="11">
      <t>シンシン</t>
    </rPh>
    <rPh sb="11" eb="13">
      <t>タイカイ</t>
    </rPh>
    <phoneticPr fontId="5"/>
  </si>
  <si>
    <t>・予選リーグ　令和７年８月５日（火）　午前８時３０分試合開始（予定）</t>
    <rPh sb="1" eb="3">
      <t>ヨセン</t>
    </rPh>
    <rPh sb="7" eb="8">
      <t>レイ</t>
    </rPh>
    <rPh sb="10" eb="11">
      <t>ネン</t>
    </rPh>
    <rPh sb="12" eb="13">
      <t>ガツ</t>
    </rPh>
    <rPh sb="14" eb="15">
      <t>ヒ</t>
    </rPh>
    <rPh sb="16" eb="17">
      <t>カ</t>
    </rPh>
    <rPh sb="19" eb="21">
      <t>ゴゼン</t>
    </rPh>
    <rPh sb="22" eb="23">
      <t>ジ</t>
    </rPh>
    <rPh sb="25" eb="26">
      <t>フン</t>
    </rPh>
    <rPh sb="26" eb="28">
      <t>シアイ</t>
    </rPh>
    <rPh sb="28" eb="30">
      <t>カイシ</t>
    </rPh>
    <rPh sb="31" eb="33">
      <t>ヨテイ</t>
    </rPh>
    <phoneticPr fontId="5"/>
  </si>
  <si>
    <t>・決勝トーナメント　令和７年８月６日（水）　午前９時試合開始（予定）</t>
    <rPh sb="1" eb="3">
      <t>ケッショウ</t>
    </rPh>
    <rPh sb="10" eb="11">
      <t>レイ</t>
    </rPh>
    <rPh sb="13" eb="14">
      <t>ネン</t>
    </rPh>
    <rPh sb="15" eb="16">
      <t>ガツ</t>
    </rPh>
    <rPh sb="17" eb="18">
      <t>ヒ</t>
    </rPh>
    <rPh sb="19" eb="20">
      <t>スイ</t>
    </rPh>
    <rPh sb="22" eb="24">
      <t>ゴゼン</t>
    </rPh>
    <rPh sb="25" eb="26">
      <t>ジ</t>
    </rPh>
    <rPh sb="26" eb="28">
      <t>シアイ</t>
    </rPh>
    <rPh sb="28" eb="30">
      <t>カイシ</t>
    </rPh>
    <rPh sb="31" eb="33">
      <t>ヨテイ</t>
    </rPh>
    <phoneticPr fontId="5"/>
  </si>
  <si>
    <t>・男子　８月５日瑞浪市・瑞浪市民テニスコート（人工芝１２面）</t>
    <rPh sb="1" eb="3">
      <t>ダンシ</t>
    </rPh>
    <rPh sb="5" eb="6">
      <t>ガツ</t>
    </rPh>
    <rPh sb="7" eb="8">
      <t>ヒ</t>
    </rPh>
    <rPh sb="8" eb="10">
      <t>ミズナミ</t>
    </rPh>
    <rPh sb="10" eb="11">
      <t>シ</t>
    </rPh>
    <rPh sb="12" eb="14">
      <t>ミズナミ</t>
    </rPh>
    <rPh sb="14" eb="16">
      <t>シミン</t>
    </rPh>
    <phoneticPr fontId="5"/>
  </si>
  <si>
    <t>　　　　　８月６日中津川市・中津川公園テニスコート（人工芝１０面）</t>
    <rPh sb="6" eb="7">
      <t>ガツ</t>
    </rPh>
    <rPh sb="8" eb="9">
      <t>ヒ</t>
    </rPh>
    <rPh sb="9" eb="13">
      <t>ナカツガワシ</t>
    </rPh>
    <rPh sb="14" eb="17">
      <t>ナカツガワ</t>
    </rPh>
    <rPh sb="17" eb="19">
      <t>コウエン</t>
    </rPh>
    <rPh sb="26" eb="28">
      <t>ジンコウ</t>
    </rPh>
    <rPh sb="28" eb="29">
      <t>シバ</t>
    </rPh>
    <rPh sb="31" eb="32">
      <t>メン</t>
    </rPh>
    <phoneticPr fontId="5"/>
  </si>
  <si>
    <t>所在地　中津川市茄子川1683-1031</t>
    <rPh sb="0" eb="3">
      <t>ショザイチ</t>
    </rPh>
    <rPh sb="4" eb="8">
      <t>ナカツガワシ</t>
    </rPh>
    <rPh sb="8" eb="10">
      <t>ナス</t>
    </rPh>
    <rPh sb="10" eb="11">
      <t>カワ</t>
    </rPh>
    <phoneticPr fontId="5"/>
  </si>
  <si>
    <r>
      <t>・本年度岐阜県高等学校総合体育大会男子個人戦</t>
    </r>
    <r>
      <rPr>
        <sz val="10"/>
        <color theme="1"/>
        <rFont val="ＭＳ Ｐ明朝"/>
        <family val="1"/>
        <charset val="128"/>
      </rPr>
      <t>ベスト３２</t>
    </r>
    <r>
      <rPr>
        <sz val="10"/>
        <rFont val="ＭＳ Ｐ明朝"/>
        <family val="1"/>
        <charset val="128"/>
      </rPr>
      <t>ペア、女子個人戦ベスト１６の選手は
　決勝トーナメントからの出場とする。</t>
    </r>
    <rPh sb="1" eb="2">
      <t>ホン</t>
    </rPh>
    <rPh sb="17" eb="19">
      <t>ダンシ</t>
    </rPh>
    <rPh sb="19" eb="21">
      <t>コジン</t>
    </rPh>
    <rPh sb="30" eb="32">
      <t>ジョシ</t>
    </rPh>
    <rPh sb="32" eb="34">
      <t>コジン</t>
    </rPh>
    <rPh sb="34" eb="35">
      <t>セン</t>
    </rPh>
    <rPh sb="41" eb="43">
      <t>センシュ</t>
    </rPh>
    <rPh sb="46" eb="48">
      <t>ケッショウ</t>
    </rPh>
    <rPh sb="57" eb="59">
      <t>シュツジョウ</t>
    </rPh>
    <phoneticPr fontId="4"/>
  </si>
  <si>
    <r>
      <t>・場所　　各地区委員長（</t>
    </r>
    <r>
      <rPr>
        <b/>
        <u/>
        <sz val="11"/>
        <color rgb="FFFF0000"/>
        <rFont val="ＭＳ Ｐ明朝"/>
        <family val="1"/>
        <charset val="128"/>
      </rPr>
      <t>校長印押印のpdfデータとエクセルのデジタルデータの２種</t>
    </r>
    <r>
      <rPr>
        <sz val="11"/>
        <rFont val="ＭＳ Ｐ明朝"/>
        <family val="1"/>
        <charset val="128"/>
      </rPr>
      <t>）</t>
    </r>
    <rPh sb="1" eb="3">
      <t>バショ</t>
    </rPh>
    <rPh sb="5" eb="8">
      <t>カクチク</t>
    </rPh>
    <rPh sb="8" eb="11">
      <t>イインチョウ</t>
    </rPh>
    <rPh sb="12" eb="14">
      <t>コウチョウ</t>
    </rPh>
    <rPh sb="14" eb="15">
      <t>イン</t>
    </rPh>
    <rPh sb="15" eb="17">
      <t>オウイン</t>
    </rPh>
    <rPh sb="39" eb="40">
      <t>シュ</t>
    </rPh>
    <phoneticPr fontId="5"/>
  </si>
  <si>
    <t>・場所　　各地区委員長　（中学生は県高体連専門委員長p53411@gifu-net.ed.jpへ直接pdfデータを送信する）</t>
    <rPh sb="1" eb="3">
      <t>バショ</t>
    </rPh>
    <rPh sb="5" eb="6">
      <t>カク</t>
    </rPh>
    <rPh sb="6" eb="8">
      <t>チク</t>
    </rPh>
    <rPh sb="8" eb="11">
      <t>イインチョウ</t>
    </rPh>
    <rPh sb="13" eb="16">
      <t>チュウガクセイ</t>
    </rPh>
    <rPh sb="17" eb="18">
      <t>ケン</t>
    </rPh>
    <rPh sb="18" eb="21">
      <t>コウタイレン</t>
    </rPh>
    <rPh sb="21" eb="23">
      <t>センモン</t>
    </rPh>
    <rPh sb="23" eb="26">
      <t>イインチョウ</t>
    </rPh>
    <rPh sb="48" eb="50">
      <t>チョクセツ</t>
    </rPh>
    <rPh sb="57" eb="59">
      <t>ソウシン</t>
    </rPh>
    <phoneticPr fontId="5"/>
  </si>
  <si>
    <r>
      <t>・場所　　</t>
    </r>
    <r>
      <rPr>
        <b/>
        <sz val="11"/>
        <color rgb="FFFF0000"/>
        <rFont val="ＭＳ Ｐ明朝"/>
        <family val="1"/>
        <charset val="128"/>
      </rPr>
      <t>県高体連専門委員長p53411@gifu-net.ed.jpへ直接pdfデータを送信する。</t>
    </r>
    <rPh sb="1" eb="3">
      <t>バショ</t>
    </rPh>
    <rPh sb="5" eb="6">
      <t>ケン</t>
    </rPh>
    <rPh sb="6" eb="9">
      <t>コウタイレン</t>
    </rPh>
    <rPh sb="9" eb="11">
      <t>センモン</t>
    </rPh>
    <rPh sb="11" eb="14">
      <t>イインチョウ</t>
    </rPh>
    <rPh sb="36" eb="38">
      <t>チョクセツ</t>
    </rPh>
    <rPh sb="45" eb="47">
      <t>ソウシン</t>
    </rPh>
    <phoneticPr fontId="5"/>
  </si>
  <si>
    <t>令和７年度岐阜県高等学校新人大会</t>
    <rPh sb="0" eb="1">
      <t>レイ</t>
    </rPh>
    <rPh sb="3" eb="5">
      <t>ネンド</t>
    </rPh>
    <rPh sb="5" eb="8">
      <t>ギフケン</t>
    </rPh>
    <rPh sb="8" eb="10">
      <t>コウトウ</t>
    </rPh>
    <rPh sb="10" eb="12">
      <t>ガッコウ</t>
    </rPh>
    <rPh sb="12" eb="14">
      <t>シンジン</t>
    </rPh>
    <rPh sb="14" eb="16">
      <t>タイカイ</t>
    </rPh>
    <phoneticPr fontId="5"/>
  </si>
  <si>
    <t>・令和７年１０月１８日（土）　午前９時試合開始（予定）</t>
    <rPh sb="1" eb="2">
      <t>レイ</t>
    </rPh>
    <rPh sb="4" eb="5">
      <t>ネン</t>
    </rPh>
    <rPh sb="7" eb="8">
      <t>ガツ</t>
    </rPh>
    <rPh sb="10" eb="11">
      <t>ニチ</t>
    </rPh>
    <rPh sb="12" eb="13">
      <t>ド</t>
    </rPh>
    <rPh sb="15" eb="17">
      <t>ゴゼン</t>
    </rPh>
    <rPh sb="18" eb="19">
      <t>ジ</t>
    </rPh>
    <rPh sb="19" eb="21">
      <t>シアイ</t>
    </rPh>
    <rPh sb="21" eb="23">
      <t>カイシ</t>
    </rPh>
    <rPh sb="24" eb="26">
      <t>ヨテイ</t>
    </rPh>
    <phoneticPr fontId="5"/>
  </si>
  <si>
    <t>・男子　各務原市・岐阜車体スポーツ広場テニスコート（人工芝１２面）</t>
    <rPh sb="1" eb="3">
      <t>ダンシ</t>
    </rPh>
    <rPh sb="4" eb="8">
      <t>カガミハラシ</t>
    </rPh>
    <rPh sb="9" eb="11">
      <t>ギフ</t>
    </rPh>
    <rPh sb="11" eb="13">
      <t>シャタイ</t>
    </rPh>
    <rPh sb="17" eb="19">
      <t>ヒロバ</t>
    </rPh>
    <rPh sb="26" eb="28">
      <t>ジンコウ</t>
    </rPh>
    <rPh sb="28" eb="29">
      <t>シバ</t>
    </rPh>
    <rPh sb="31" eb="32">
      <t>メン</t>
    </rPh>
    <phoneticPr fontId="5"/>
  </si>
  <si>
    <t>所在地　各務原市各務山の前1丁目47番地1</t>
    <rPh sb="0" eb="3">
      <t>ショザイチ</t>
    </rPh>
    <rPh sb="4" eb="8">
      <t>カガミハラシ</t>
    </rPh>
    <rPh sb="8" eb="10">
      <t>カガミ</t>
    </rPh>
    <rPh sb="10" eb="11">
      <t>ヤマ</t>
    </rPh>
    <rPh sb="12" eb="13">
      <t>ゼン</t>
    </rPh>
    <rPh sb="14" eb="16">
      <t>チョウメ</t>
    </rPh>
    <rPh sb="18" eb="20">
      <t>バンチ</t>
    </rPh>
    <phoneticPr fontId="5"/>
  </si>
  <si>
    <t>・女子　岐阜ファミリーパークテニスコート（人工芝１０面）</t>
    <rPh sb="1" eb="3">
      <t>ジョシ</t>
    </rPh>
    <rPh sb="4" eb="6">
      <t>ギフ</t>
    </rPh>
    <phoneticPr fontId="5"/>
  </si>
  <si>
    <t>所在地　瑞浪市明世町戸狩191番地</t>
  </si>
  <si>
    <t>・方法　　別紙申し込み用紙（様式７）に必要事項を記入してpdfデータを送信して申し込むこと。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39" eb="40">
      <t>モウ</t>
    </rPh>
    <rPh sb="41" eb="42">
      <t>コ</t>
    </rPh>
    <phoneticPr fontId="5"/>
  </si>
  <si>
    <t>・令和７年１０月１９日（日）　午前９時試合開始（予定）</t>
    <rPh sb="1" eb="2">
      <t>レイ</t>
    </rPh>
    <rPh sb="4" eb="5">
      <t>ネン</t>
    </rPh>
    <rPh sb="7" eb="8">
      <t>ガツ</t>
    </rPh>
    <rPh sb="10" eb="11">
      <t>ヒ</t>
    </rPh>
    <rPh sb="12" eb="13">
      <t>ニチ</t>
    </rPh>
    <rPh sb="15" eb="17">
      <t>ゴゼン</t>
    </rPh>
    <rPh sb="18" eb="19">
      <t>ジ</t>
    </rPh>
    <rPh sb="19" eb="21">
      <t>シアイ</t>
    </rPh>
    <rPh sb="21" eb="23">
      <t>カイシ</t>
    </rPh>
    <rPh sb="24" eb="26">
      <t>ヨテイ</t>
    </rPh>
    <phoneticPr fontId="5"/>
  </si>
  <si>
    <t>・方法　　別紙申し込み用紙（様式８）に必要事項を記入してpdfデータを送信して申し込むこと。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39" eb="40">
      <t>モウ</t>
    </rPh>
    <rPh sb="41" eb="42">
      <t>コ</t>
    </rPh>
    <phoneticPr fontId="5"/>
  </si>
  <si>
    <t>令和７年度岐阜県高校シングルス大会</t>
    <rPh sb="0" eb="1">
      <t>レイ</t>
    </rPh>
    <rPh sb="3" eb="5">
      <t>ネンド</t>
    </rPh>
    <rPh sb="5" eb="8">
      <t>ギフケン</t>
    </rPh>
    <rPh sb="8" eb="10">
      <t>コウコウ</t>
    </rPh>
    <rPh sb="15" eb="17">
      <t>タイカイ</t>
    </rPh>
    <phoneticPr fontId="5"/>
  </si>
  <si>
    <t>（兼ﾊｲｽｸｰﾙｼﾞｬﾊﾟﾝｶｯﾌﾟｿﾌﾄﾃﾆｽ2025(ｼﾝｸﾞﾙｽ)岐阜県予選大会）</t>
    <rPh sb="1" eb="2">
      <t>ケン</t>
    </rPh>
    <rPh sb="36" eb="39">
      <t>ギフケン</t>
    </rPh>
    <rPh sb="39" eb="41">
      <t>ヨセン</t>
    </rPh>
    <rPh sb="41" eb="43">
      <t>タイカイ</t>
    </rPh>
    <phoneticPr fontId="5"/>
  </si>
  <si>
    <t>・令和６年１０月２５日（土）　午前９時試合開始（予定）</t>
    <rPh sb="1" eb="2">
      <t>レイ</t>
    </rPh>
    <rPh sb="4" eb="5">
      <t>ネン</t>
    </rPh>
    <rPh sb="7" eb="8">
      <t>ガツ</t>
    </rPh>
    <rPh sb="10" eb="11">
      <t>ヒ</t>
    </rPh>
    <rPh sb="12" eb="13">
      <t>ド</t>
    </rPh>
    <rPh sb="15" eb="17">
      <t>ゴゼン</t>
    </rPh>
    <rPh sb="18" eb="19">
      <t>ジ</t>
    </rPh>
    <rPh sb="19" eb="21">
      <t>シアイ</t>
    </rPh>
    <rPh sb="21" eb="23">
      <t>カイシ</t>
    </rPh>
    <rPh sb="24" eb="26">
      <t>ヨテイ</t>
    </rPh>
    <phoneticPr fontId="5"/>
  </si>
  <si>
    <t>ただし、１０月１８日（土）本年度岐阜県高等学校新人大会団体戦</t>
    <rPh sb="6" eb="7">
      <t>ガツ</t>
    </rPh>
    <rPh sb="9" eb="10">
      <t>ニチ</t>
    </rPh>
    <rPh sb="11" eb="12">
      <t>ド</t>
    </rPh>
    <rPh sb="13" eb="15">
      <t>ホンネン</t>
    </rPh>
    <rPh sb="23" eb="25">
      <t>シンジン</t>
    </rPh>
    <rPh sb="25" eb="27">
      <t>タイカイ</t>
    </rPh>
    <rPh sb="27" eb="30">
      <t>ダンタイセン</t>
    </rPh>
    <phoneticPr fontId="5"/>
  </si>
  <si>
    <t>　　　　　１０月１９日（日）本年度岐阜県高等学校新人大会個人戦</t>
    <rPh sb="12" eb="13">
      <t>ニチ</t>
    </rPh>
    <rPh sb="14" eb="15">
      <t>ホン</t>
    </rPh>
    <rPh sb="24" eb="26">
      <t>シンジン</t>
    </rPh>
    <rPh sb="26" eb="28">
      <t>タイカイ</t>
    </rPh>
    <rPh sb="28" eb="30">
      <t>コジン</t>
    </rPh>
    <phoneticPr fontId="5"/>
  </si>
  <si>
    <t>令和７年度岐阜県高校室内大会</t>
    <rPh sb="0" eb="1">
      <t>レイ</t>
    </rPh>
    <rPh sb="3" eb="5">
      <t>ネンド</t>
    </rPh>
    <rPh sb="5" eb="8">
      <t>ギフケン</t>
    </rPh>
    <rPh sb="8" eb="10">
      <t>コウコウ</t>
    </rPh>
    <rPh sb="10" eb="12">
      <t>シツナイ</t>
    </rPh>
    <rPh sb="12" eb="14">
      <t>タイカイ</t>
    </rPh>
    <phoneticPr fontId="5"/>
  </si>
  <si>
    <t>（兼第５６回東海高校選抜・全日本高校選抜大会岐阜県予選大会）</t>
    <rPh sb="1" eb="2">
      <t>ケン</t>
    </rPh>
    <rPh sb="2" eb="3">
      <t>ダイ</t>
    </rPh>
    <rPh sb="5" eb="6">
      <t>カイ</t>
    </rPh>
    <rPh sb="6" eb="8">
      <t>トウカイ</t>
    </rPh>
    <rPh sb="8" eb="10">
      <t>コウコウ</t>
    </rPh>
    <rPh sb="10" eb="12">
      <t>センバツ</t>
    </rPh>
    <rPh sb="13" eb="16">
      <t>ゼンニホン</t>
    </rPh>
    <rPh sb="16" eb="18">
      <t>コウコウ</t>
    </rPh>
    <rPh sb="18" eb="20">
      <t>センバツ</t>
    </rPh>
    <rPh sb="20" eb="22">
      <t>タイカイ</t>
    </rPh>
    <rPh sb="22" eb="25">
      <t>ギフケン</t>
    </rPh>
    <rPh sb="25" eb="27">
      <t>ヨセン</t>
    </rPh>
    <rPh sb="27" eb="29">
      <t>タイカイ</t>
    </rPh>
    <phoneticPr fontId="5"/>
  </si>
  <si>
    <t>・男子　令和７年１２月２６日（金）　午前９時試合開始（予定）　</t>
    <rPh sb="1" eb="3">
      <t>ダンシ</t>
    </rPh>
    <rPh sb="15" eb="16">
      <t>キン</t>
    </rPh>
    <phoneticPr fontId="5"/>
  </si>
  <si>
    <t>・女子　令和７年１２月２４日（水）　午前９時試合開始（予定）</t>
    <rPh sb="1" eb="3">
      <t>ジョシ</t>
    </rPh>
    <rPh sb="4" eb="5">
      <t>レイ</t>
    </rPh>
    <rPh sb="7" eb="8">
      <t>ネン</t>
    </rPh>
    <rPh sb="10" eb="11">
      <t>ガツ</t>
    </rPh>
    <rPh sb="13" eb="14">
      <t>ヒ</t>
    </rPh>
    <rPh sb="15" eb="16">
      <t>スイ</t>
    </rPh>
    <rPh sb="18" eb="20">
      <t>ゴゼン</t>
    </rPh>
    <rPh sb="21" eb="22">
      <t>ジ</t>
    </rPh>
    <rPh sb="22" eb="24">
      <t>シアイ</t>
    </rPh>
    <rPh sb="24" eb="26">
      <t>カイシ</t>
    </rPh>
    <rPh sb="27" eb="29">
      <t>ヨテイ</t>
    </rPh>
    <phoneticPr fontId="5"/>
  </si>
  <si>
    <t>・１～２位校は第５６回東海高校選抜兼全日本高校選抜東海予選（１月豊橋市）に出場できる。</t>
    <rPh sb="4" eb="5">
      <t>イ</t>
    </rPh>
    <rPh sb="5" eb="6">
      <t>コウ</t>
    </rPh>
    <rPh sb="7" eb="8">
      <t>ダイ</t>
    </rPh>
    <rPh sb="10" eb="11">
      <t>カイ</t>
    </rPh>
    <rPh sb="11" eb="13">
      <t>トウカイ</t>
    </rPh>
    <rPh sb="13" eb="15">
      <t>コウコウ</t>
    </rPh>
    <rPh sb="15" eb="17">
      <t>センバツ</t>
    </rPh>
    <rPh sb="17" eb="18">
      <t>ケン</t>
    </rPh>
    <rPh sb="18" eb="21">
      <t>ゼンニホン</t>
    </rPh>
    <rPh sb="21" eb="23">
      <t>コウコウ</t>
    </rPh>
    <rPh sb="23" eb="25">
      <t>センバツ</t>
    </rPh>
    <rPh sb="25" eb="27">
      <t>トウカイ</t>
    </rPh>
    <rPh sb="27" eb="29">
      <t>ヨセン</t>
    </rPh>
    <rPh sb="31" eb="32">
      <t>ガツ</t>
    </rPh>
    <rPh sb="32" eb="34">
      <t>トヨハシ</t>
    </rPh>
    <rPh sb="34" eb="35">
      <t>シ</t>
    </rPh>
    <rPh sb="37" eb="39">
      <t>シュツジョウ</t>
    </rPh>
    <phoneticPr fontId="5"/>
  </si>
  <si>
    <r>
      <t>・期限　　</t>
    </r>
    <r>
      <rPr>
        <b/>
        <sz val="11"/>
        <color rgb="FFFF0000"/>
        <rFont val="ＭＳ Ｐ明朝"/>
        <family val="1"/>
        <charset val="128"/>
      </rPr>
      <t>令和７年１２月４日（木）必着</t>
    </r>
    <rPh sb="1" eb="3">
      <t>キゲン</t>
    </rPh>
    <rPh sb="5" eb="6">
      <t>レイ</t>
    </rPh>
    <rPh sb="8" eb="9">
      <t>ネン</t>
    </rPh>
    <rPh sb="11" eb="12">
      <t>ガツ</t>
    </rPh>
    <rPh sb="13" eb="14">
      <t>ヒ</t>
    </rPh>
    <rPh sb="15" eb="16">
      <t>モク</t>
    </rPh>
    <rPh sb="17" eb="19">
      <t>ヒッチャク</t>
    </rPh>
    <phoneticPr fontId="5"/>
  </si>
  <si>
    <t>・方法　　別紙申し込み用紙（様式９）に必要事項を記入してpdfデータを送信して申し込むこと。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39" eb="40">
      <t>モウ</t>
    </rPh>
    <rPh sb="41" eb="42">
      <t>コ</t>
    </rPh>
    <phoneticPr fontId="5"/>
  </si>
  <si>
    <t>（兼第５６回東海高校選抜大会岐阜県予選大会）</t>
    <rPh sb="1" eb="2">
      <t>ケン</t>
    </rPh>
    <rPh sb="2" eb="3">
      <t>ダイ</t>
    </rPh>
    <rPh sb="5" eb="6">
      <t>カイ</t>
    </rPh>
    <rPh sb="6" eb="8">
      <t>トウカイ</t>
    </rPh>
    <rPh sb="8" eb="10">
      <t>コウコウ</t>
    </rPh>
    <rPh sb="10" eb="12">
      <t>センバツ</t>
    </rPh>
    <rPh sb="12" eb="14">
      <t>タイカイ</t>
    </rPh>
    <rPh sb="14" eb="17">
      <t>ギフケン</t>
    </rPh>
    <rPh sb="17" eb="19">
      <t>ヨセン</t>
    </rPh>
    <rPh sb="19" eb="21">
      <t>タイカイ</t>
    </rPh>
    <phoneticPr fontId="5"/>
  </si>
  <si>
    <t>（兼ﾊｲｽｸｰﾙｼﾞｬﾊﾟﾝｶｯﾌﾟｿﾌﾄﾃﾆｽ2025(ﾀﾞﾌﾞﾙｽ)岐阜県予選大会）</t>
    <rPh sb="1" eb="2">
      <t>ケン</t>
    </rPh>
    <rPh sb="36" eb="39">
      <t>ギフケン</t>
    </rPh>
    <rPh sb="39" eb="41">
      <t>ヨセン</t>
    </rPh>
    <rPh sb="41" eb="43">
      <t>タイカイ</t>
    </rPh>
    <phoneticPr fontId="5"/>
  </si>
  <si>
    <t>・男子　令和７年１２月２７日（土）　午前９時試合開始（予定）</t>
    <rPh sb="1" eb="3">
      <t>ダンシ</t>
    </rPh>
    <rPh sb="4" eb="5">
      <t>レイ</t>
    </rPh>
    <rPh sb="7" eb="8">
      <t>ネン</t>
    </rPh>
    <rPh sb="10" eb="11">
      <t>ガツ</t>
    </rPh>
    <rPh sb="13" eb="14">
      <t>ヒ</t>
    </rPh>
    <rPh sb="15" eb="16">
      <t>ド</t>
    </rPh>
    <rPh sb="18" eb="20">
      <t>ゴゼン</t>
    </rPh>
    <rPh sb="21" eb="22">
      <t>ジ</t>
    </rPh>
    <rPh sb="22" eb="24">
      <t>シアイ</t>
    </rPh>
    <rPh sb="24" eb="26">
      <t>カイシ</t>
    </rPh>
    <rPh sb="27" eb="29">
      <t>ヨテイ</t>
    </rPh>
    <phoneticPr fontId="5"/>
  </si>
  <si>
    <t>・女子　令和７年１２月２５日（木）　午前９時試合開始（予定）　</t>
    <rPh sb="1" eb="3">
      <t>ジョシ</t>
    </rPh>
    <rPh sb="15" eb="16">
      <t>モク</t>
    </rPh>
    <phoneticPr fontId="5"/>
  </si>
  <si>
    <t>・方法　　別紙申し込み用紙（様式１０）に必要事項を記入してpdfデータを送信して申し込むこと。</t>
    <rPh sb="1" eb="3">
      <t>ホウホウ</t>
    </rPh>
    <rPh sb="5" eb="7">
      <t>ベッシ</t>
    </rPh>
    <rPh sb="7" eb="8">
      <t>モウ</t>
    </rPh>
    <rPh sb="9" eb="10">
      <t>コ</t>
    </rPh>
    <rPh sb="11" eb="13">
      <t>ヨウシ</t>
    </rPh>
    <rPh sb="14" eb="16">
      <t>ヨウシキ</t>
    </rPh>
    <rPh sb="20" eb="22">
      <t>ヒツヨウ</t>
    </rPh>
    <rPh sb="22" eb="24">
      <t>ジコウ</t>
    </rPh>
    <rPh sb="25" eb="27">
      <t>キニュウ</t>
    </rPh>
    <rPh sb="40" eb="41">
      <t>モウ</t>
    </rPh>
    <rPh sb="42" eb="43">
      <t>コ</t>
    </rPh>
    <phoneticPr fontId="5"/>
  </si>
  <si>
    <t>・ベスト８ペアは第５６回東海高校選抜大会（１月豊橋市）に出場できる。</t>
    <rPh sb="8" eb="9">
      <t>ダイ</t>
    </rPh>
    <rPh sb="11" eb="12">
      <t>カイ</t>
    </rPh>
    <rPh sb="12" eb="14">
      <t>トウカイ</t>
    </rPh>
    <rPh sb="14" eb="16">
      <t>コウコウ</t>
    </rPh>
    <rPh sb="16" eb="18">
      <t>センバツ</t>
    </rPh>
    <rPh sb="18" eb="20">
      <t>タイカイ</t>
    </rPh>
    <rPh sb="22" eb="23">
      <t>ガツ</t>
    </rPh>
    <rPh sb="23" eb="26">
      <t>トヨハシシ</t>
    </rPh>
    <rPh sb="28" eb="30">
      <t>シュツジョウ</t>
    </rPh>
    <phoneticPr fontId="5"/>
  </si>
  <si>
    <t>令和７年度　岐阜県高等学校体育連盟ソフトテニス専門部　</t>
    <rPh sb="0" eb="1">
      <t>レイ</t>
    </rPh>
    <rPh sb="3" eb="5">
      <t>ネンド</t>
    </rPh>
    <rPh sb="6" eb="9">
      <t>ギフケン</t>
    </rPh>
    <rPh sb="9" eb="11">
      <t>コウトウ</t>
    </rPh>
    <rPh sb="11" eb="13">
      <t>ガッコウ</t>
    </rPh>
    <rPh sb="13" eb="15">
      <t>タイイク</t>
    </rPh>
    <rPh sb="15" eb="17">
      <t>レンメイ</t>
    </rPh>
    <rPh sb="23" eb="25">
      <t>センモン</t>
    </rPh>
    <rPh sb="25" eb="26">
      <t>ブ</t>
    </rPh>
    <phoneticPr fontId="5"/>
  </si>
  <si>
    <t>令和７年度（第73回）岐阜県高等学校総合体育大会</t>
    <rPh sb="0" eb="1">
      <t>レイ</t>
    </rPh>
    <rPh sb="3" eb="5">
      <t>ネンド</t>
    </rPh>
    <rPh sb="6" eb="7">
      <t>ダイ</t>
    </rPh>
    <rPh sb="9" eb="10">
      <t>カイ</t>
    </rPh>
    <rPh sb="11" eb="14">
      <t>ギフケン</t>
    </rPh>
    <rPh sb="14" eb="16">
      <t>コウトウ</t>
    </rPh>
    <rPh sb="16" eb="18">
      <t>ガッコウ</t>
    </rPh>
    <rPh sb="18" eb="20">
      <t>ソウゴウ</t>
    </rPh>
    <rPh sb="20" eb="22">
      <t>タイイク</t>
    </rPh>
    <rPh sb="22" eb="24">
      <t>タイカイ</t>
    </rPh>
    <phoneticPr fontId="5"/>
  </si>
  <si>
    <t>令和７年度 国民スポーツ大会（滋賀）少年の部二次選考会</t>
    <rPh sb="0" eb="1">
      <t>レイ</t>
    </rPh>
    <rPh sb="3" eb="5">
      <t>ネンド</t>
    </rPh>
    <rPh sb="6" eb="8">
      <t>コクミン</t>
    </rPh>
    <rPh sb="12" eb="14">
      <t>タイカイ</t>
    </rPh>
    <rPh sb="15" eb="17">
      <t>シガ</t>
    </rPh>
    <rPh sb="18" eb="20">
      <t>ショウネン</t>
    </rPh>
    <rPh sb="21" eb="22">
      <t>ブ</t>
    </rPh>
    <rPh sb="22" eb="24">
      <t>ニジ</t>
    </rPh>
    <rPh sb="24" eb="27">
      <t>センコウカイ</t>
    </rPh>
    <phoneticPr fontId="5"/>
  </si>
  <si>
    <t>令和７年度 国民スポーツ大会（滋賀）少年の部選考会</t>
    <rPh sb="0" eb="1">
      <t>レイ</t>
    </rPh>
    <rPh sb="3" eb="5">
      <t>ネンド</t>
    </rPh>
    <rPh sb="6" eb="8">
      <t>コクミン</t>
    </rPh>
    <rPh sb="12" eb="14">
      <t>タイカイ</t>
    </rPh>
    <rPh sb="15" eb="17">
      <t>シガ</t>
    </rPh>
    <rPh sb="18" eb="20">
      <t>ショウネン</t>
    </rPh>
    <rPh sb="21" eb="22">
      <t>ブ</t>
    </rPh>
    <rPh sb="22" eb="25">
      <t>センコウカイ</t>
    </rPh>
    <phoneticPr fontId="5"/>
  </si>
  <si>
    <t>（兼第56回東海高校選抜・全日本高校選抜大会岐阜県予選大会）</t>
    <rPh sb="1" eb="2">
      <t>ケン</t>
    </rPh>
    <rPh sb="2" eb="3">
      <t>ダイ</t>
    </rPh>
    <rPh sb="5" eb="6">
      <t>カイ</t>
    </rPh>
    <rPh sb="6" eb="8">
      <t>トウカイ</t>
    </rPh>
    <rPh sb="8" eb="10">
      <t>コウコウ</t>
    </rPh>
    <rPh sb="10" eb="12">
      <t>センバツ</t>
    </rPh>
    <rPh sb="13" eb="16">
      <t>ゼンニホン</t>
    </rPh>
    <rPh sb="16" eb="18">
      <t>コウコウ</t>
    </rPh>
    <rPh sb="18" eb="20">
      <t>センバツ</t>
    </rPh>
    <rPh sb="20" eb="22">
      <t>タイカイ</t>
    </rPh>
    <rPh sb="22" eb="25">
      <t>ギフケン</t>
    </rPh>
    <rPh sb="25" eb="27">
      <t>ヨセン</t>
    </rPh>
    <rPh sb="27" eb="29">
      <t>タイカイ</t>
    </rPh>
    <phoneticPr fontId="5"/>
  </si>
  <si>
    <r>
      <t>・期限　　</t>
    </r>
    <r>
      <rPr>
        <b/>
        <sz val="11"/>
        <color rgb="FFFF0000"/>
        <rFont val="ＭＳ Ｐ明朝"/>
        <family val="1"/>
        <charset val="128"/>
      </rPr>
      <t>令和７年６月２６日（木）必着</t>
    </r>
    <rPh sb="1" eb="3">
      <t>キゲン</t>
    </rPh>
    <rPh sb="5" eb="6">
      <t>レイ</t>
    </rPh>
    <rPh sb="8" eb="9">
      <t>ネン</t>
    </rPh>
    <rPh sb="10" eb="11">
      <t>ガツ</t>
    </rPh>
    <rPh sb="13" eb="14">
      <t>ヒ</t>
    </rPh>
    <rPh sb="15" eb="16">
      <t>モク</t>
    </rPh>
    <rPh sb="17" eb="19">
      <t>ヒッチャク</t>
    </rPh>
    <phoneticPr fontId="5"/>
  </si>
  <si>
    <t>6月26日（木）
地区委員長へ</t>
    <rPh sb="1" eb="2">
      <t>ガツ</t>
    </rPh>
    <rPh sb="4" eb="5">
      <t>ヒ</t>
    </rPh>
    <rPh sb="6" eb="7">
      <t>モク</t>
    </rPh>
    <rPh sb="9" eb="11">
      <t>チク</t>
    </rPh>
    <rPh sb="11" eb="14">
      <t>イインチョウ</t>
    </rPh>
    <phoneticPr fontId="5"/>
  </si>
  <si>
    <t>6月26日（木）
県委員長へ</t>
    <rPh sb="1" eb="2">
      <t>ガツ</t>
    </rPh>
    <rPh sb="4" eb="5">
      <t>ヒ</t>
    </rPh>
    <rPh sb="6" eb="7">
      <t>モク</t>
    </rPh>
    <rPh sb="9" eb="10">
      <t>ケン</t>
    </rPh>
    <rPh sb="10" eb="13">
      <t>イインチョウ</t>
    </rPh>
    <phoneticPr fontId="5"/>
  </si>
  <si>
    <t>6月26日（木）
地区委員長へ（デジタルデータも）</t>
    <rPh sb="1" eb="2">
      <t>ガツ</t>
    </rPh>
    <rPh sb="4" eb="5">
      <t>ヒ</t>
    </rPh>
    <rPh sb="6" eb="7">
      <t>モク</t>
    </rPh>
    <rPh sb="9" eb="11">
      <t>チク</t>
    </rPh>
    <rPh sb="11" eb="14">
      <t>イインチョウ</t>
    </rPh>
    <phoneticPr fontId="5"/>
  </si>
  <si>
    <r>
      <t>下記口座に</t>
    </r>
    <r>
      <rPr>
        <b/>
        <sz val="11"/>
        <color rgb="FFFF0000"/>
        <rFont val="ＭＳ Ｐ明朝"/>
        <family val="1"/>
        <charset val="128"/>
      </rPr>
      <t>６月２６日（木）</t>
    </r>
    <r>
      <rPr>
        <sz val="11"/>
        <rFont val="ＭＳ Ｐ明朝"/>
        <family val="1"/>
        <charset val="128"/>
      </rPr>
      <t>までに振り込むこと。なお、振込手数料は</t>
    </r>
    <r>
      <rPr>
        <b/>
        <u/>
        <sz val="11"/>
        <color rgb="FFFF0000"/>
        <rFont val="ＭＳ Ｐ明朝"/>
        <family val="1"/>
        <charset val="128"/>
      </rPr>
      <t>各校負担</t>
    </r>
    <r>
      <rPr>
        <sz val="11"/>
        <rFont val="ＭＳ Ｐ明朝"/>
        <family val="1"/>
        <charset val="128"/>
      </rPr>
      <t>とする。</t>
    </r>
    <rPh sb="0" eb="2">
      <t>カキ</t>
    </rPh>
    <rPh sb="2" eb="4">
      <t>コウザ</t>
    </rPh>
    <rPh sb="6" eb="7">
      <t>ガツ</t>
    </rPh>
    <rPh sb="9" eb="10">
      <t>ニチ</t>
    </rPh>
    <rPh sb="11" eb="12">
      <t>モク</t>
    </rPh>
    <rPh sb="16" eb="17">
      <t>フ</t>
    </rPh>
    <rPh sb="18" eb="19">
      <t>コ</t>
    </rPh>
    <rPh sb="26" eb="27">
      <t>フ</t>
    </rPh>
    <rPh sb="27" eb="28">
      <t>コ</t>
    </rPh>
    <rPh sb="28" eb="31">
      <t>テスウリョウ</t>
    </rPh>
    <rPh sb="32" eb="34">
      <t>カクコウ</t>
    </rPh>
    <rPh sb="34" eb="36">
      <t>フタン</t>
    </rPh>
    <phoneticPr fontId="5"/>
  </si>
  <si>
    <r>
      <t>下記口座に</t>
    </r>
    <r>
      <rPr>
        <b/>
        <sz val="11"/>
        <color rgb="FFFF0000"/>
        <rFont val="ＭＳ Ｐ明朝"/>
        <family val="1"/>
        <charset val="128"/>
      </rPr>
      <t>１０月２日（木）</t>
    </r>
    <r>
      <rPr>
        <sz val="11"/>
        <rFont val="ＭＳ Ｐ明朝"/>
        <family val="1"/>
        <charset val="128"/>
      </rPr>
      <t>までに振り込むこと。振込手数料は</t>
    </r>
    <r>
      <rPr>
        <b/>
        <sz val="11"/>
        <color indexed="10"/>
        <rFont val="ＭＳ Ｐ明朝"/>
        <family val="1"/>
        <charset val="128"/>
      </rPr>
      <t>各校負担</t>
    </r>
    <r>
      <rPr>
        <sz val="11"/>
        <rFont val="ＭＳ Ｐ明朝"/>
        <family val="1"/>
        <charset val="128"/>
      </rPr>
      <t>とする。</t>
    </r>
    <rPh sb="0" eb="2">
      <t>カキ</t>
    </rPh>
    <rPh sb="2" eb="4">
      <t>コウザ</t>
    </rPh>
    <rPh sb="7" eb="8">
      <t>ニチ</t>
    </rPh>
    <rPh sb="9" eb="10">
      <t>キン</t>
    </rPh>
    <rPh sb="11" eb="12">
      <t>モク</t>
    </rPh>
    <rPh sb="14" eb="15">
      <t>フ</t>
    </rPh>
    <rPh sb="16" eb="17">
      <t>コ</t>
    </rPh>
    <rPh sb="21" eb="22">
      <t>フ</t>
    </rPh>
    <rPh sb="22" eb="23">
      <t>コ</t>
    </rPh>
    <rPh sb="23" eb="26">
      <t>テスウリョウ</t>
    </rPh>
    <rPh sb="27" eb="29">
      <t>カクコウ</t>
    </rPh>
    <rPh sb="29" eb="31">
      <t>フタン</t>
    </rPh>
    <phoneticPr fontId="5"/>
  </si>
  <si>
    <r>
      <t>・期限　　</t>
    </r>
    <r>
      <rPr>
        <b/>
        <sz val="11"/>
        <color rgb="FFFF0000"/>
        <rFont val="ＭＳ Ｐ明朝"/>
        <family val="1"/>
        <charset val="128"/>
      </rPr>
      <t>令和７年１０月２日（木）必着</t>
    </r>
    <rPh sb="1" eb="3">
      <t>キゲン</t>
    </rPh>
    <rPh sb="5" eb="6">
      <t>レイ</t>
    </rPh>
    <rPh sb="8" eb="9">
      <t>ネン</t>
    </rPh>
    <rPh sb="11" eb="12">
      <t>ガツ</t>
    </rPh>
    <rPh sb="13" eb="14">
      <t>ヒ</t>
    </rPh>
    <rPh sb="15" eb="16">
      <t>モク</t>
    </rPh>
    <rPh sb="17" eb="19">
      <t>ヒッチャク</t>
    </rPh>
    <phoneticPr fontId="5"/>
  </si>
  <si>
    <t>10月2日（木）
地区委員長へ</t>
    <rPh sb="2" eb="3">
      <t>ガツ</t>
    </rPh>
    <rPh sb="4" eb="5">
      <t>ヒ</t>
    </rPh>
    <rPh sb="6" eb="7">
      <t>モク</t>
    </rPh>
    <rPh sb="9" eb="11">
      <t>チク</t>
    </rPh>
    <rPh sb="11" eb="14">
      <t>イインチョウ</t>
    </rPh>
    <phoneticPr fontId="5"/>
  </si>
  <si>
    <t>10月2日（木）
口座振込</t>
    <rPh sb="2" eb="3">
      <t>ガツ</t>
    </rPh>
    <rPh sb="4" eb="5">
      <t>ヒ</t>
    </rPh>
    <rPh sb="6" eb="7">
      <t>モク</t>
    </rPh>
    <rPh sb="9" eb="11">
      <t>コウザ</t>
    </rPh>
    <rPh sb="11" eb="13">
      <t>フリコミ</t>
    </rPh>
    <phoneticPr fontId="5"/>
  </si>
  <si>
    <t>6月26日（木）
口座振込</t>
    <rPh sb="1" eb="2">
      <t>ガツ</t>
    </rPh>
    <rPh sb="4" eb="5">
      <t>ヒ</t>
    </rPh>
    <rPh sb="6" eb="7">
      <t>モク</t>
    </rPh>
    <rPh sb="9" eb="11">
      <t>コウザ</t>
    </rPh>
    <rPh sb="11" eb="13">
      <t>フリコミ</t>
    </rPh>
    <phoneticPr fontId="5"/>
  </si>
  <si>
    <t>（兼第56回東海高校選抜大会岐阜県予選大会）</t>
    <rPh sb="1" eb="2">
      <t>ケン</t>
    </rPh>
    <rPh sb="2" eb="3">
      <t>ダイ</t>
    </rPh>
    <rPh sb="5" eb="6">
      <t>カイ</t>
    </rPh>
    <rPh sb="6" eb="8">
      <t>トウカイ</t>
    </rPh>
    <rPh sb="8" eb="10">
      <t>コウコウ</t>
    </rPh>
    <rPh sb="10" eb="12">
      <t>センバツ</t>
    </rPh>
    <rPh sb="12" eb="14">
      <t>タイカイ</t>
    </rPh>
    <rPh sb="14" eb="17">
      <t>ギフケン</t>
    </rPh>
    <rPh sb="17" eb="19">
      <t>ヨセン</t>
    </rPh>
    <rPh sb="19" eb="21">
      <t>タイカイ</t>
    </rPh>
    <phoneticPr fontId="5"/>
  </si>
  <si>
    <t>選手変更は、病気その他の不測の事故によって参加できなくなった場合に限り認められる。その場合は所定の用紙（様式11）に記入のうえ、大会当日受付時までに大会本部へ提出すること。後日印鑑を押した用紙（様式12）を専門委員長にpdfデータで送信すること。</t>
    <rPh sb="0" eb="2">
      <t>センシュ</t>
    </rPh>
    <rPh sb="2" eb="4">
      <t>ヘンコウ</t>
    </rPh>
    <rPh sb="6" eb="8">
      <t>ビョウキ</t>
    </rPh>
    <rPh sb="10" eb="11">
      <t>タ</t>
    </rPh>
    <rPh sb="12" eb="14">
      <t>フソク</t>
    </rPh>
    <rPh sb="15" eb="17">
      <t>ジコ</t>
    </rPh>
    <rPh sb="21" eb="23">
      <t>サンカ</t>
    </rPh>
    <rPh sb="30" eb="32">
      <t>バアイ</t>
    </rPh>
    <rPh sb="33" eb="34">
      <t>カギ</t>
    </rPh>
    <rPh sb="35" eb="36">
      <t>ミト</t>
    </rPh>
    <rPh sb="43" eb="45">
      <t>バアイ</t>
    </rPh>
    <rPh sb="46" eb="48">
      <t>ショテイ</t>
    </rPh>
    <rPh sb="49" eb="51">
      <t>ヨウシ</t>
    </rPh>
    <rPh sb="52" eb="54">
      <t>ヨウシキ</t>
    </rPh>
    <rPh sb="58" eb="60">
      <t>キニュウ</t>
    </rPh>
    <rPh sb="64" eb="66">
      <t>タイカイ</t>
    </rPh>
    <rPh sb="66" eb="68">
      <t>トウジツ</t>
    </rPh>
    <rPh sb="68" eb="70">
      <t>ウケツケ</t>
    </rPh>
    <rPh sb="70" eb="71">
      <t>ジ</t>
    </rPh>
    <rPh sb="74" eb="76">
      <t>タイカイ</t>
    </rPh>
    <rPh sb="76" eb="78">
      <t>ホンブ</t>
    </rPh>
    <rPh sb="79" eb="81">
      <t>テイシュツ</t>
    </rPh>
    <rPh sb="86" eb="88">
      <t>ゴジツ</t>
    </rPh>
    <rPh sb="88" eb="90">
      <t>インカン</t>
    </rPh>
    <rPh sb="91" eb="92">
      <t>オ</t>
    </rPh>
    <rPh sb="103" eb="108">
      <t>センモンイインチョウ</t>
    </rPh>
    <rPh sb="116" eb="118">
      <t>ソウシン</t>
    </rPh>
    <phoneticPr fontId="5"/>
  </si>
  <si>
    <t>学校番号</t>
    <rPh sb="0" eb="2">
      <t>ガッコウ</t>
    </rPh>
    <rPh sb="2" eb="4">
      <t>バンゴウ</t>
    </rPh>
    <phoneticPr fontId="5"/>
  </si>
  <si>
    <r>
      <t>２．（公財）日本ソフトテニス連盟会員（個人）登録金</t>
    </r>
    <r>
      <rPr>
        <sz val="11"/>
        <rFont val="ＭＳ Ｐゴシック"/>
        <family val="3"/>
        <charset val="128"/>
      </rPr>
      <t>　　</t>
    </r>
    <r>
      <rPr>
        <sz val="11"/>
        <color rgb="FFFF0000"/>
        <rFont val="ＭＳ Ｐ明朝"/>
        <family val="1"/>
        <charset val="128"/>
      </rPr>
      <t>高校生会員</t>
    </r>
    <r>
      <rPr>
        <b/>
        <u/>
        <sz val="11"/>
        <color rgb="FFFF0000"/>
        <rFont val="ＭＳ Ｐ明朝"/>
        <family val="1"/>
        <charset val="128"/>
      </rPr>
      <t>１人１，５００円</t>
    </r>
    <rPh sb="3" eb="4">
      <t>コウ</t>
    </rPh>
    <rPh sb="4" eb="5">
      <t>ザイ</t>
    </rPh>
    <rPh sb="6" eb="8">
      <t>ニホン</t>
    </rPh>
    <rPh sb="14" eb="16">
      <t>レンメイ</t>
    </rPh>
    <rPh sb="16" eb="18">
      <t>カイイン</t>
    </rPh>
    <rPh sb="19" eb="21">
      <t>コジン</t>
    </rPh>
    <rPh sb="22" eb="24">
      <t>トウロク</t>
    </rPh>
    <rPh sb="24" eb="25">
      <t>キン</t>
    </rPh>
    <rPh sb="27" eb="30">
      <t>コウコウセイ</t>
    </rPh>
    <rPh sb="30" eb="32">
      <t>カイイン</t>
    </rPh>
    <rPh sb="33" eb="34">
      <t>ニン</t>
    </rPh>
    <rPh sb="39" eb="40">
      <t>エン</t>
    </rPh>
    <phoneticPr fontId="5"/>
  </si>
  <si>
    <r>
      <t>団体登録金（１２，０００円）と個人登録金（１，５００円）は、別紙の方法で振り込むこと。</t>
    </r>
    <r>
      <rPr>
        <b/>
        <u/>
        <sz val="11"/>
        <color indexed="10"/>
        <rFont val="ＭＳ 明朝"/>
        <family val="1"/>
        <charset val="128"/>
      </rPr>
      <t>※登録金の振り込み期限厳守</t>
    </r>
    <rPh sb="0" eb="2">
      <t>ダンタイ</t>
    </rPh>
    <rPh sb="2" eb="4">
      <t>トウロク</t>
    </rPh>
    <rPh sb="4" eb="5">
      <t>キン</t>
    </rPh>
    <rPh sb="8" eb="13">
      <t>０００エン</t>
    </rPh>
    <rPh sb="15" eb="17">
      <t>コジン</t>
    </rPh>
    <rPh sb="17" eb="19">
      <t>トウロク</t>
    </rPh>
    <rPh sb="19" eb="20">
      <t>キン</t>
    </rPh>
    <rPh sb="26" eb="27">
      <t>エン</t>
    </rPh>
    <rPh sb="30" eb="32">
      <t>ベッシ</t>
    </rPh>
    <rPh sb="33" eb="35">
      <t>ホウホウ</t>
    </rPh>
    <rPh sb="36" eb="37">
      <t>フ</t>
    </rPh>
    <rPh sb="38" eb="39">
      <t>コ</t>
    </rPh>
    <rPh sb="44" eb="46">
      <t>トウロク</t>
    </rPh>
    <rPh sb="46" eb="47">
      <t>キン</t>
    </rPh>
    <rPh sb="48" eb="49">
      <t>フ</t>
    </rPh>
    <rPh sb="50" eb="51">
      <t>コ</t>
    </rPh>
    <rPh sb="52" eb="54">
      <t>キゲン</t>
    </rPh>
    <rPh sb="54" eb="56">
      <t>ゲンシュ</t>
    </rPh>
    <phoneticPr fontId="5"/>
  </si>
  <si>
    <t>不破高等学校</t>
    <rPh sb="0" eb="2">
      <t>フワ</t>
    </rPh>
    <rPh sb="2" eb="6">
      <t>コウトウガッコウ</t>
    </rPh>
    <phoneticPr fontId="5"/>
  </si>
  <si>
    <t>不破</t>
    <rPh sb="0" eb="2">
      <t>フワ</t>
    </rPh>
    <phoneticPr fontId="5"/>
  </si>
  <si>
    <t>　　　 　２５日岐阜ファミリーパークテニスコート</t>
    <rPh sb="8" eb="10">
      <t>ギフ</t>
    </rPh>
    <phoneticPr fontId="5"/>
  </si>
  <si>
    <t>１チーム３，０００円　　　　　　※極力、団体・個人参加料を合わせて振り込んでください。</t>
    <rPh sb="5" eb="10">
      <t>０００エン</t>
    </rPh>
    <rPh sb="17" eb="19">
      <t>キョクリョク</t>
    </rPh>
    <rPh sb="20" eb="22">
      <t>ダンタイ</t>
    </rPh>
    <rPh sb="23" eb="25">
      <t>コジン</t>
    </rPh>
    <rPh sb="25" eb="28">
      <t>サンカリョウ</t>
    </rPh>
    <rPh sb="29" eb="30">
      <t>ア</t>
    </rPh>
    <rPh sb="33" eb="34">
      <t>フ</t>
    </rPh>
    <rPh sb="35" eb="36">
      <t>コ</t>
    </rPh>
    <phoneticPr fontId="5"/>
  </si>
  <si>
    <t>・試合終了の整列時に対戦相手と挨拶を交わし、互いの健闘を称え合ってください。</t>
    <rPh sb="1" eb="3">
      <t>シアイ</t>
    </rPh>
    <rPh sb="3" eb="5">
      <t>シュウリョウ</t>
    </rPh>
    <rPh sb="6" eb="8">
      <t>セイレツ</t>
    </rPh>
    <rPh sb="8" eb="9">
      <t>ジ</t>
    </rPh>
    <rPh sb="10" eb="12">
      <t>タイセン</t>
    </rPh>
    <rPh sb="12" eb="14">
      <t>アイテ</t>
    </rPh>
    <rPh sb="15" eb="17">
      <t>アイサツ</t>
    </rPh>
    <rPh sb="18" eb="19">
      <t>カ</t>
    </rPh>
    <rPh sb="22" eb="23">
      <t>タガ</t>
    </rPh>
    <rPh sb="25" eb="27">
      <t>ケントウ</t>
    </rPh>
    <rPh sb="28" eb="29">
      <t>タタ</t>
    </rPh>
    <rPh sb="30" eb="31">
      <t>ア</t>
    </rPh>
    <phoneticPr fontId="5"/>
  </si>
  <si>
    <t>１ペア６００円（１人３００円）　　　　　　※極力、団体・個人参加料を合わせて振り込んでください。</t>
    <rPh sb="6" eb="7">
      <t>エン</t>
    </rPh>
    <rPh sb="9" eb="10">
      <t>ニン</t>
    </rPh>
    <rPh sb="13" eb="14">
      <t>エン</t>
    </rPh>
    <phoneticPr fontId="5"/>
  </si>
  <si>
    <t>１チーム３，０００円　　　　　　※極力、団体・個人参加料を合わせて振り込んでください。</t>
    <rPh sb="5" eb="10">
      <t>０００エン</t>
    </rPh>
    <phoneticPr fontId="5"/>
  </si>
  <si>
    <t>・女子　８月５、６日岐阜車体スポーツ広場テニスコート（人工芝１２面）</t>
    <rPh sb="1" eb="3">
      <t>ジョシ</t>
    </rPh>
    <rPh sb="9" eb="10">
      <t>ヒ</t>
    </rPh>
    <rPh sb="10" eb="14">
      <t>ギフシャタイ</t>
    </rPh>
    <rPh sb="18" eb="20">
      <t>ヒロバ</t>
    </rPh>
    <rPh sb="27" eb="29">
      <t>ジンコウ</t>
    </rPh>
    <rPh sb="29" eb="30">
      <t>シバ</t>
    </rPh>
    <rPh sb="32" eb="33">
      <t>メン</t>
    </rPh>
    <phoneticPr fontId="5"/>
  </si>
  <si>
    <t>岐阜車体スポーツ広場テニスコート（12面）</t>
    <rPh sb="0" eb="2">
      <t>ギフ</t>
    </rPh>
    <rPh sb="2" eb="4">
      <t>シャタイ</t>
    </rPh>
    <rPh sb="8" eb="10">
      <t>ヒロバ</t>
    </rPh>
    <rPh sb="19" eb="20">
      <t>メン</t>
    </rPh>
    <phoneticPr fontId="5"/>
  </si>
  <si>
    <t>※　東海高校総体6月21,22日(三重県・四日市市）・全国高校総体（山口県・宇部市）男子7月25日～27日、女子7月29日～7月31日・国スポ東海ブロック大会8月16日（静岡県・浜松市）・国民ｽﾎﾟｰﾂ大会10月3日～6日（滋賀県・長浜市）、東海高校選抜1月17,18日（三重県・伊勢市）、全日本高校選抜3月28日～30日（愛知県・名古屋市）</t>
    <rPh sb="2" eb="4">
      <t>トウカイ</t>
    </rPh>
    <rPh sb="4" eb="6">
      <t>コウコウ</t>
    </rPh>
    <rPh sb="6" eb="8">
      <t>ソウタイ</t>
    </rPh>
    <rPh sb="9" eb="10">
      <t>ガツ</t>
    </rPh>
    <rPh sb="15" eb="16">
      <t>ニチ</t>
    </rPh>
    <rPh sb="17" eb="19">
      <t>ミエ</t>
    </rPh>
    <rPh sb="21" eb="24">
      <t>ヨッカイチ</t>
    </rPh>
    <rPh sb="24" eb="25">
      <t>シ</t>
    </rPh>
    <rPh sb="27" eb="29">
      <t>ゼンコク</t>
    </rPh>
    <rPh sb="29" eb="31">
      <t>コウコウ</t>
    </rPh>
    <rPh sb="31" eb="33">
      <t>ソウタイ</t>
    </rPh>
    <rPh sb="38" eb="40">
      <t>ウベ</t>
    </rPh>
    <rPh sb="45" eb="46">
      <t>ガツ</t>
    </rPh>
    <rPh sb="48" eb="49">
      <t>ヒ</t>
    </rPh>
    <rPh sb="52" eb="53">
      <t>ニチ</t>
    </rPh>
    <rPh sb="54" eb="55">
      <t>オンナ</t>
    </rPh>
    <rPh sb="57" eb="58">
      <t>ガツ</t>
    </rPh>
    <rPh sb="60" eb="61">
      <t>ニチ</t>
    </rPh>
    <rPh sb="63" eb="64">
      <t>ガツ</t>
    </rPh>
    <rPh sb="66" eb="67">
      <t>ニチ</t>
    </rPh>
    <rPh sb="71" eb="73">
      <t>トウカイ</t>
    </rPh>
    <rPh sb="77" eb="79">
      <t>タイカイ</t>
    </rPh>
    <rPh sb="80" eb="81">
      <t>ガツ</t>
    </rPh>
    <rPh sb="83" eb="84">
      <t>ヒ</t>
    </rPh>
    <rPh sb="85" eb="87">
      <t>シズオカ</t>
    </rPh>
    <rPh sb="89" eb="91">
      <t>ハママツ</t>
    </rPh>
    <rPh sb="94" eb="96">
      <t>コクミン</t>
    </rPh>
    <rPh sb="101" eb="103">
      <t>タイカイ</t>
    </rPh>
    <rPh sb="105" eb="106">
      <t>ガツ</t>
    </rPh>
    <rPh sb="107" eb="108">
      <t>ヒ</t>
    </rPh>
    <rPh sb="110" eb="111">
      <t>ニチ</t>
    </rPh>
    <rPh sb="112" eb="114">
      <t>シガ</t>
    </rPh>
    <rPh sb="116" eb="117">
      <t>ナガ</t>
    </rPh>
    <rPh sb="117" eb="118">
      <t>ハマ</t>
    </rPh>
    <rPh sb="128" eb="129">
      <t>ガツ</t>
    </rPh>
    <rPh sb="134" eb="135">
      <t>ニチ</t>
    </rPh>
    <rPh sb="140" eb="142">
      <t>イセ</t>
    </rPh>
    <rPh sb="142" eb="143">
      <t>シ</t>
    </rPh>
    <rPh sb="145" eb="148">
      <t>ゼンニホン</t>
    </rPh>
    <rPh sb="148" eb="150">
      <t>コウコウ</t>
    </rPh>
    <rPh sb="150" eb="152">
      <t>センバツ</t>
    </rPh>
    <rPh sb="153" eb="154">
      <t>ガツ</t>
    </rPh>
    <rPh sb="156" eb="157">
      <t>ニチ</t>
    </rPh>
    <rPh sb="160" eb="161">
      <t>ニチ</t>
    </rPh>
    <rPh sb="162" eb="164">
      <t>アイチ</t>
    </rPh>
    <rPh sb="166" eb="169">
      <t>ナゴヤ</t>
    </rPh>
    <phoneticPr fontId="5"/>
  </si>
  <si>
    <t>今　井　洋　輔</t>
    <rPh sb="0" eb="1">
      <t>イマ</t>
    </rPh>
    <rPh sb="2" eb="3">
      <t>イ</t>
    </rPh>
    <rPh sb="4" eb="5">
      <t>ヒロシ</t>
    </rPh>
    <rPh sb="6" eb="7">
      <t>スケ</t>
    </rPh>
    <phoneticPr fontId="5"/>
  </si>
  <si>
    <t>飛騨高山高校</t>
    <rPh sb="0" eb="2">
      <t>ヒダ</t>
    </rPh>
    <rPh sb="2" eb="4">
      <t>タカヤマ</t>
    </rPh>
    <rPh sb="4" eb="6">
      <t>コウコウ</t>
    </rPh>
    <phoneticPr fontId="5"/>
  </si>
  <si>
    <t>堀　部　和　生</t>
    <rPh sb="0" eb="1">
      <t>ホリ</t>
    </rPh>
    <rPh sb="2" eb="3">
      <t>ブ</t>
    </rPh>
    <rPh sb="4" eb="5">
      <t>カズ</t>
    </rPh>
    <rPh sb="6" eb="7">
      <t>セイ</t>
    </rPh>
    <phoneticPr fontId="5"/>
  </si>
  <si>
    <t>岐阜総合学園高校</t>
    <rPh sb="0" eb="2">
      <t>ギフ</t>
    </rPh>
    <rPh sb="2" eb="4">
      <t>ソウゴウ</t>
    </rPh>
    <rPh sb="4" eb="6">
      <t>ガクエン</t>
    </rPh>
    <rPh sb="6" eb="8">
      <t>コウコウ</t>
    </rPh>
    <phoneticPr fontId="5"/>
  </si>
  <si>
    <t>〒500-8289</t>
    <phoneticPr fontId="5"/>
  </si>
  <si>
    <t>058-271-5548</t>
    <phoneticPr fontId="5"/>
  </si>
  <si>
    <t>岐阜市須賀2-7−25</t>
    <rPh sb="0" eb="2">
      <t>ギフ</t>
    </rPh>
    <rPh sb="2" eb="3">
      <t>シ</t>
    </rPh>
    <rPh sb="3" eb="5">
      <t>スガ</t>
    </rPh>
    <phoneticPr fontId="5"/>
  </si>
  <si>
    <t>058-274-2350</t>
    <phoneticPr fontId="5"/>
  </si>
  <si>
    <t>岐阜・中濃地区　堀部和生</t>
    <rPh sb="0" eb="2">
      <t>ギフ</t>
    </rPh>
    <rPh sb="3" eb="5">
      <t>チュウノウ</t>
    </rPh>
    <rPh sb="5" eb="7">
      <t>チク</t>
    </rPh>
    <rPh sb="8" eb="10">
      <t>ホリベ</t>
    </rPh>
    <rPh sb="10" eb="12">
      <t>カズオ</t>
    </rPh>
    <phoneticPr fontId="5"/>
  </si>
  <si>
    <t>飛騨地区　今井洋輔</t>
    <rPh sb="0" eb="2">
      <t>ヒダ</t>
    </rPh>
    <rPh sb="2" eb="4">
      <t>チク</t>
    </rPh>
    <rPh sb="5" eb="7">
      <t>イマイ</t>
    </rPh>
    <rPh sb="7" eb="9">
      <t>ヨウスケ</t>
    </rPh>
    <phoneticPr fontId="5"/>
  </si>
  <si>
    <t>p41743@gifu-net.ed.jp</t>
    <phoneticPr fontId="5"/>
  </si>
  <si>
    <t>p49483@gifu-net.ed.jp</t>
    <phoneticPr fontId="5"/>
  </si>
  <si>
    <t>団体登録と個人登録は納入方法が異なっています。ご注意ください。</t>
    <rPh sb="0" eb="2">
      <t>ダンタイ</t>
    </rPh>
    <rPh sb="2" eb="4">
      <t>トウロク</t>
    </rPh>
    <rPh sb="5" eb="7">
      <t>コジン</t>
    </rPh>
    <rPh sb="7" eb="9">
      <t>トウロク</t>
    </rPh>
    <rPh sb="10" eb="12">
      <t>ノウニュウ</t>
    </rPh>
    <rPh sb="12" eb="14">
      <t>ホウホウ</t>
    </rPh>
    <rPh sb="15" eb="16">
      <t>コト</t>
    </rPh>
    <rPh sb="24" eb="26">
      <t>チュウイ</t>
    </rPh>
    <phoneticPr fontId="5"/>
  </si>
  <si>
    <t>　　（男女別、共学校は２チーム分となります）団体戦参加の有無に関わらず登録金が必要です。</t>
    <rPh sb="3" eb="5">
      <t>ダンジョ</t>
    </rPh>
    <rPh sb="5" eb="6">
      <t>ベツ</t>
    </rPh>
    <rPh sb="7" eb="9">
      <t>キョウガク</t>
    </rPh>
    <rPh sb="9" eb="10">
      <t>コウ</t>
    </rPh>
    <rPh sb="15" eb="16">
      <t>ブン</t>
    </rPh>
    <rPh sb="22" eb="25">
      <t>ダンタイセン</t>
    </rPh>
    <rPh sb="25" eb="27">
      <t>サンカ</t>
    </rPh>
    <rPh sb="28" eb="30">
      <t>ウム</t>
    </rPh>
    <rPh sb="31" eb="32">
      <t>カカ</t>
    </rPh>
    <rPh sb="35" eb="37">
      <t>トウロク</t>
    </rPh>
    <rPh sb="37" eb="38">
      <t>キン</t>
    </rPh>
    <rPh sb="39" eb="41">
      <t>ヒツヨウ</t>
    </rPh>
    <phoneticPr fontId="5"/>
  </si>
  <si>
    <t>　　原則として部活動指導員、特別教育活動支援員、社会人指導者として県に登録している者</t>
    <rPh sb="33" eb="34">
      <t>ケン</t>
    </rPh>
    <phoneticPr fontId="5"/>
  </si>
  <si>
    <t>（２）他の高校に登録していない者（複数校の登録は認めない）</t>
    <rPh sb="5" eb="7">
      <t>コウコウ</t>
    </rPh>
    <phoneticPr fontId="5"/>
  </si>
  <si>
    <t>※　外部コーチ(部活動指導員、特別活動支援員、社会人指導者を含む)は別紙登録用紙を提出してください。</t>
    <rPh sb="2" eb="4">
      <t>ガイブ</t>
    </rPh>
    <rPh sb="8" eb="14">
      <t>ブカツドウシドウイン</t>
    </rPh>
    <rPh sb="15" eb="22">
      <t>トクベツカツドウシエンイン</t>
    </rPh>
    <rPh sb="23" eb="29">
      <t>シャカイジンシドウシャ</t>
    </rPh>
    <rPh sb="30" eb="31">
      <t>フク</t>
    </rPh>
    <rPh sb="34" eb="36">
      <t>ベッシ</t>
    </rPh>
    <rPh sb="36" eb="38">
      <t>トウロク</t>
    </rPh>
    <rPh sb="38" eb="40">
      <t>ヨウシ</t>
    </rPh>
    <rPh sb="41" eb="43">
      <t>テイシュツ</t>
    </rPh>
    <phoneticPr fontId="5"/>
  </si>
  <si>
    <r>
      <t>・期　限　　岐阜県高等学校総合体育大会
　　　　　　　各地区予選大会時まで
　　　　</t>
    </r>
    <r>
      <rPr>
        <b/>
        <u/>
        <sz val="11"/>
        <color rgb="FFFF0000"/>
        <rFont val="ＭＳ Ｐゴシック"/>
        <family val="3"/>
        <charset val="128"/>
      </rPr>
      <t>（または、各校の部登録終了後）</t>
    </r>
    <r>
      <rPr>
        <sz val="11"/>
        <rFont val="ＭＳ Ｐゴシック"/>
        <family val="3"/>
        <charset val="128"/>
      </rPr>
      <t xml:space="preserve">
・提出先　 各地区委員長へpdfデータで送信
</t>
    </r>
    <rPh sb="1" eb="2">
      <t>キ</t>
    </rPh>
    <rPh sb="3" eb="4">
      <t>キリ</t>
    </rPh>
    <rPh sb="6" eb="9">
      <t>ギフケン</t>
    </rPh>
    <rPh sb="9" eb="11">
      <t>コウトウ</t>
    </rPh>
    <rPh sb="11" eb="13">
      <t>ガッコウ</t>
    </rPh>
    <rPh sb="13" eb="15">
      <t>ソウゴウ</t>
    </rPh>
    <rPh sb="15" eb="17">
      <t>タイイク</t>
    </rPh>
    <rPh sb="17" eb="19">
      <t>タイカイ</t>
    </rPh>
    <rPh sb="27" eb="30">
      <t>カクチク</t>
    </rPh>
    <rPh sb="30" eb="32">
      <t>ヨセン</t>
    </rPh>
    <rPh sb="32" eb="34">
      <t>タイカイ</t>
    </rPh>
    <rPh sb="34" eb="35">
      <t>ジ</t>
    </rPh>
    <rPh sb="47" eb="49">
      <t>カクコウ</t>
    </rPh>
    <rPh sb="50" eb="56">
      <t>ブトウロクシュウリョウゴ</t>
    </rPh>
    <rPh sb="60" eb="62">
      <t>テイシュツ</t>
    </rPh>
    <rPh sb="62" eb="63">
      <t>サキ</t>
    </rPh>
    <rPh sb="65" eb="66">
      <t>カク</t>
    </rPh>
    <rPh sb="66" eb="68">
      <t>チク</t>
    </rPh>
    <rPh sb="68" eb="71">
      <t>イインチョウ</t>
    </rPh>
    <rPh sb="79" eb="81">
      <t>ソウシン</t>
    </rPh>
    <phoneticPr fontId="5"/>
  </si>
  <si>
    <t xml:space="preserve">・期　限　　岐阜県高等学校総合体育大会
　　　　　（個人戦）各地区予選大会時まで
・提出先　 各地区委員長へpdfデータで送信
</t>
    <rPh sb="1" eb="2">
      <t>キ</t>
    </rPh>
    <rPh sb="3" eb="4">
      <t>キリ</t>
    </rPh>
    <rPh sb="6" eb="9">
      <t>ギフケン</t>
    </rPh>
    <rPh sb="9" eb="11">
      <t>コウトウ</t>
    </rPh>
    <rPh sb="11" eb="13">
      <t>ガッコウ</t>
    </rPh>
    <rPh sb="13" eb="15">
      <t>ソウゴウ</t>
    </rPh>
    <rPh sb="15" eb="17">
      <t>タイイク</t>
    </rPh>
    <rPh sb="17" eb="19">
      <t>タイカイ</t>
    </rPh>
    <rPh sb="26" eb="28">
      <t>コジン</t>
    </rPh>
    <rPh sb="28" eb="29">
      <t>セン</t>
    </rPh>
    <rPh sb="30" eb="33">
      <t>カクチク</t>
    </rPh>
    <rPh sb="33" eb="35">
      <t>ヨセン</t>
    </rPh>
    <rPh sb="35" eb="37">
      <t>タイカイ</t>
    </rPh>
    <rPh sb="37" eb="38">
      <t>ジ</t>
    </rPh>
    <rPh sb="43" eb="45">
      <t>テイシュツ</t>
    </rPh>
    <rPh sb="45" eb="46">
      <t>サキ</t>
    </rPh>
    <rPh sb="48" eb="49">
      <t>カク</t>
    </rPh>
    <rPh sb="49" eb="51">
      <t>チク</t>
    </rPh>
    <rPh sb="51" eb="54">
      <t>イインチョウ</t>
    </rPh>
    <phoneticPr fontId="5"/>
  </si>
  <si>
    <t>（２） 他の高校に登録していない者。（複数校の登録は認めない。）</t>
    <rPh sb="6" eb="8">
      <t>コウコウ</t>
    </rPh>
    <phoneticPr fontId="5"/>
  </si>
  <si>
    <t>211岐阜（女子）</t>
  </si>
  <si>
    <t>212岐阜北（女子）</t>
  </si>
  <si>
    <t>213長良（女子）</t>
  </si>
  <si>
    <t>214岐山（女子）</t>
  </si>
  <si>
    <t>215羽島北（女子）</t>
  </si>
  <si>
    <t>216岐阜総合（女子）</t>
  </si>
  <si>
    <t>217県岐阜商（女子）</t>
  </si>
  <si>
    <t>218岐阜各務野（女子）</t>
  </si>
  <si>
    <t>219本巣松陽（女子）</t>
  </si>
  <si>
    <t>220岐阜農林（女子）</t>
  </si>
  <si>
    <t>221羽島（女子）</t>
  </si>
  <si>
    <t>222岐阜工（女子）</t>
  </si>
  <si>
    <t>223鶯谷（女子）</t>
  </si>
  <si>
    <t>224富田（女子）</t>
  </si>
  <si>
    <t>225岐阜第一（女子）</t>
  </si>
  <si>
    <t>226岐阜高専（女子）</t>
  </si>
  <si>
    <t>227東濃（女子）</t>
  </si>
  <si>
    <t>228美濃加茂（女子）</t>
  </si>
  <si>
    <t>231揖斐（女子）</t>
  </si>
  <si>
    <t>232大垣北（女子）</t>
  </si>
  <si>
    <t>233大垣東（女子）</t>
  </si>
  <si>
    <t>234大垣養老（女子）</t>
  </si>
  <si>
    <t>235大垣商（女子）</t>
  </si>
  <si>
    <t>236大垣工（女子）</t>
  </si>
  <si>
    <t>237大垣桜（女子）</t>
  </si>
  <si>
    <t>238海津明誠（女子）</t>
  </si>
  <si>
    <t>239大垣日大（女子）</t>
  </si>
  <si>
    <t>240不破（女子）</t>
  </si>
  <si>
    <t>241多治見北（女子）</t>
  </si>
  <si>
    <t>242多治見（女子）</t>
  </si>
  <si>
    <t>243多治見工（女子）</t>
  </si>
  <si>
    <t>244土岐商（女子）</t>
  </si>
  <si>
    <t>245恵那（女子）</t>
  </si>
  <si>
    <t>246中津（女子）</t>
  </si>
  <si>
    <t>247中津商（女子）</t>
  </si>
  <si>
    <t>248坂下（女子）</t>
  </si>
  <si>
    <t>249多治見西（女子）</t>
  </si>
  <si>
    <t>250中京（女子）</t>
  </si>
  <si>
    <t>251郡上北（女子）</t>
  </si>
  <si>
    <t>252益田清風（女子）</t>
  </si>
  <si>
    <t>253斐太（女子）</t>
  </si>
  <si>
    <t>254飛騨高山（女子）</t>
  </si>
  <si>
    <t>255高山工（女子）</t>
  </si>
  <si>
    <t>256吉城（女子）</t>
  </si>
  <si>
    <t>257飛騨神岡（女子）</t>
  </si>
  <si>
    <t>258高山西（女子）</t>
  </si>
  <si>
    <t>学校名略称</t>
    <rPh sb="0" eb="2">
      <t>ガッコウ</t>
    </rPh>
    <rPh sb="2" eb="3">
      <t>メイ</t>
    </rPh>
    <rPh sb="3" eb="5">
      <t>リャクショウ</t>
    </rPh>
    <phoneticPr fontId="5"/>
  </si>
  <si>
    <t>高校名性別を選択↓</t>
    <rPh sb="0" eb="3">
      <t>コウコウメイ</t>
    </rPh>
    <rPh sb="3" eb="5">
      <t>セイベツ</t>
    </rPh>
    <rPh sb="6" eb="8">
      <t>センタク</t>
    </rPh>
    <phoneticPr fontId="5"/>
  </si>
  <si>
    <t>学校略称</t>
    <rPh sb="0" eb="2">
      <t>ガッコウ</t>
    </rPh>
    <rPh sb="2" eb="4">
      <t>リャクショウ</t>
    </rPh>
    <phoneticPr fontId="5"/>
  </si>
  <si>
    <t>男女別番号リスト</t>
    <rPh sb="0" eb="2">
      <t>ダンジョ</t>
    </rPh>
    <rPh sb="2" eb="3">
      <t>ベツ</t>
    </rPh>
    <rPh sb="3" eb="5">
      <t>バンゴウ</t>
    </rPh>
    <phoneticPr fontId="5"/>
  </si>
  <si>
    <t>（３）東海大会・全国大会以上の上位大会について、上記の資格等を満たしていない
　　　場合でも当該校の学校長が認めている者は外部コーチとして認める。</t>
    <rPh sb="3" eb="5">
      <t>トウカイ</t>
    </rPh>
    <rPh sb="5" eb="7">
      <t>タイカイ</t>
    </rPh>
    <rPh sb="8" eb="10">
      <t>ゼンコク</t>
    </rPh>
    <rPh sb="10" eb="11">
      <t>ダイ</t>
    </rPh>
    <rPh sb="11" eb="12">
      <t>カイ</t>
    </rPh>
    <rPh sb="12" eb="14">
      <t>イジョウ</t>
    </rPh>
    <rPh sb="15" eb="17">
      <t>ジョウイ</t>
    </rPh>
    <rPh sb="17" eb="19">
      <t>タイカイ</t>
    </rPh>
    <rPh sb="24" eb="26">
      <t>ジョウキ</t>
    </rPh>
    <rPh sb="27" eb="29">
      <t>シカク</t>
    </rPh>
    <rPh sb="29" eb="30">
      <t>トウ</t>
    </rPh>
    <rPh sb="31" eb="32">
      <t>ミ</t>
    </rPh>
    <rPh sb="42" eb="43">
      <t>バ</t>
    </rPh>
    <rPh sb="43" eb="44">
      <t>ゴウ</t>
    </rPh>
    <rPh sb="46" eb="49">
      <t>トウガイコウ</t>
    </rPh>
    <rPh sb="50" eb="53">
      <t>ガッコウチョウ</t>
    </rPh>
    <rPh sb="54" eb="55">
      <t>ミト</t>
    </rPh>
    <rPh sb="59" eb="60">
      <t>モノ</t>
    </rPh>
    <rPh sb="61" eb="63">
      <t>ガイブ</t>
    </rPh>
    <rPh sb="69" eb="70">
      <t>ミト</t>
    </rPh>
    <phoneticPr fontId="5"/>
  </si>
  <si>
    <t>ファイル名　申込用紙右上の学校名略称+【大会名】</t>
    <rPh sb="4" eb="5">
      <t>メイ</t>
    </rPh>
    <rPh sb="6" eb="8">
      <t>モウシコミ</t>
    </rPh>
    <rPh sb="8" eb="10">
      <t>ヨウシ</t>
    </rPh>
    <rPh sb="10" eb="12">
      <t>ミギウエ</t>
    </rPh>
    <rPh sb="13" eb="16">
      <t>ガッコウメイ</t>
    </rPh>
    <rPh sb="16" eb="18">
      <t>リャクショウ</t>
    </rPh>
    <rPh sb="20" eb="23">
      <t>タイカイメイ</t>
    </rPh>
    <phoneticPr fontId="5"/>
  </si>
  <si>
    <t>申し込み期限　１２月４日（木）必着　　申し込み先　県専門委員長　ファイル名：(例）　237大垣桜（女子）【県室内個人】</t>
    <rPh sb="0" eb="1">
      <t>モウ</t>
    </rPh>
    <rPh sb="2" eb="3">
      <t>コ</t>
    </rPh>
    <rPh sb="4" eb="6">
      <t>キゲン</t>
    </rPh>
    <rPh sb="9" eb="10">
      <t>ガツ</t>
    </rPh>
    <rPh sb="11" eb="12">
      <t>ヒ</t>
    </rPh>
    <rPh sb="13" eb="14">
      <t>モク</t>
    </rPh>
    <rPh sb="15" eb="17">
      <t>ヒッチャク</t>
    </rPh>
    <rPh sb="19" eb="20">
      <t>モウ</t>
    </rPh>
    <rPh sb="21" eb="22">
      <t>コ</t>
    </rPh>
    <rPh sb="23" eb="24">
      <t>サキ</t>
    </rPh>
    <rPh sb="25" eb="26">
      <t>ケン</t>
    </rPh>
    <rPh sb="26" eb="28">
      <t>センモン</t>
    </rPh>
    <rPh sb="28" eb="31">
      <t>イインチョウ</t>
    </rPh>
    <rPh sb="36" eb="37">
      <t>メイ</t>
    </rPh>
    <rPh sb="39" eb="40">
      <t>レイ</t>
    </rPh>
    <rPh sb="45" eb="48">
      <t>オオガキサクラ</t>
    </rPh>
    <rPh sb="49" eb="51">
      <t>ジョシ</t>
    </rPh>
    <phoneticPr fontId="5"/>
  </si>
  <si>
    <t>申し込み期限　１２月4日（木）必着　　申し込み先　県専門委員長　ファイル名：(例）　237大垣桜（女子）【県室内団体】</t>
    <rPh sb="0" eb="1">
      <t>モウ</t>
    </rPh>
    <rPh sb="2" eb="3">
      <t>コ</t>
    </rPh>
    <rPh sb="4" eb="6">
      <t>キゲン</t>
    </rPh>
    <rPh sb="9" eb="10">
      <t>ガツ</t>
    </rPh>
    <rPh sb="11" eb="12">
      <t>ヒ</t>
    </rPh>
    <rPh sb="13" eb="14">
      <t>モク</t>
    </rPh>
    <rPh sb="15" eb="17">
      <t>ヒッチャク</t>
    </rPh>
    <rPh sb="19" eb="20">
      <t>モウ</t>
    </rPh>
    <rPh sb="21" eb="22">
      <t>コ</t>
    </rPh>
    <rPh sb="23" eb="24">
      <t>サキ</t>
    </rPh>
    <rPh sb="25" eb="26">
      <t>ケン</t>
    </rPh>
    <rPh sb="26" eb="28">
      <t>センモン</t>
    </rPh>
    <rPh sb="28" eb="31">
      <t>イインチョウ</t>
    </rPh>
    <rPh sb="56" eb="58">
      <t>ダンタイ</t>
    </rPh>
    <phoneticPr fontId="5"/>
  </si>
  <si>
    <t>申し込み期限　１０月２日（木）　　申し込み先　各地区委員長　ファイル名：(例）　237大垣桜（女子）【県新人個人】</t>
    <rPh sb="0" eb="1">
      <t>モウ</t>
    </rPh>
    <rPh sb="2" eb="3">
      <t>コ</t>
    </rPh>
    <rPh sb="4" eb="6">
      <t>キゲン</t>
    </rPh>
    <rPh sb="9" eb="10">
      <t>ガツ</t>
    </rPh>
    <rPh sb="11" eb="12">
      <t>ヒ</t>
    </rPh>
    <rPh sb="13" eb="14">
      <t>モク</t>
    </rPh>
    <rPh sb="17" eb="18">
      <t>モウ</t>
    </rPh>
    <rPh sb="19" eb="20">
      <t>コ</t>
    </rPh>
    <rPh sb="21" eb="22">
      <t>サキ</t>
    </rPh>
    <rPh sb="23" eb="24">
      <t>カク</t>
    </rPh>
    <rPh sb="24" eb="26">
      <t>チク</t>
    </rPh>
    <rPh sb="26" eb="29">
      <t>イインチョウ</t>
    </rPh>
    <rPh sb="52" eb="54">
      <t>シンジン</t>
    </rPh>
    <rPh sb="54" eb="56">
      <t>コジン</t>
    </rPh>
    <phoneticPr fontId="5"/>
  </si>
  <si>
    <t>申し込み期限　１０月２日（木）　　申し込み先　各地区委員長　ファイル名：(例）　237大垣桜（女子）【県新人団体】</t>
    <rPh sb="0" eb="1">
      <t>モウ</t>
    </rPh>
    <rPh sb="2" eb="3">
      <t>コ</t>
    </rPh>
    <rPh sb="4" eb="6">
      <t>キゲン</t>
    </rPh>
    <rPh sb="9" eb="10">
      <t>ガツ</t>
    </rPh>
    <rPh sb="11" eb="12">
      <t>ヒ</t>
    </rPh>
    <rPh sb="13" eb="14">
      <t>モク</t>
    </rPh>
    <rPh sb="17" eb="18">
      <t>モウ</t>
    </rPh>
    <rPh sb="19" eb="20">
      <t>コ</t>
    </rPh>
    <rPh sb="21" eb="22">
      <t>サキ</t>
    </rPh>
    <rPh sb="23" eb="24">
      <t>カク</t>
    </rPh>
    <rPh sb="24" eb="26">
      <t>チク</t>
    </rPh>
    <rPh sb="26" eb="29">
      <t>イインチョウ</t>
    </rPh>
    <rPh sb="54" eb="56">
      <t>ダンタイ</t>
    </rPh>
    <phoneticPr fontId="5"/>
  </si>
  <si>
    <r>
      <t>申し込み期限　６月２６日（木）　　申し込み先　各地区委員長</t>
    </r>
    <r>
      <rPr>
        <b/>
        <sz val="11"/>
        <color rgb="FFFF0000"/>
        <rFont val="ＭＳ ゴシック"/>
        <family val="3"/>
        <charset val="128"/>
      </rPr>
      <t xml:space="preserve">（デジタルデータも送信すること）
</t>
    </r>
    <r>
      <rPr>
        <b/>
        <sz val="11"/>
        <color rgb="FFFF0000"/>
        <rFont val="ＭＳ Ｐ明朝"/>
        <family val="1"/>
        <charset val="128"/>
      </rPr>
      <t>ファイル名：(例）　237大垣桜（女子）【県新進】</t>
    </r>
    <rPh sb="0" eb="1">
      <t>モウ</t>
    </rPh>
    <rPh sb="2" eb="3">
      <t>コ</t>
    </rPh>
    <rPh sb="4" eb="6">
      <t>キゲン</t>
    </rPh>
    <rPh sb="8" eb="9">
      <t>ガツ</t>
    </rPh>
    <rPh sb="11" eb="12">
      <t>ヒ</t>
    </rPh>
    <rPh sb="13" eb="14">
      <t>モク</t>
    </rPh>
    <rPh sb="17" eb="18">
      <t>モウ</t>
    </rPh>
    <rPh sb="19" eb="20">
      <t>コ</t>
    </rPh>
    <rPh sb="21" eb="22">
      <t>サキ</t>
    </rPh>
    <rPh sb="23" eb="24">
      <t>カク</t>
    </rPh>
    <rPh sb="24" eb="26">
      <t>チク</t>
    </rPh>
    <rPh sb="26" eb="29">
      <t>イインチョウ</t>
    </rPh>
    <rPh sb="38" eb="40">
      <t>ソウシン</t>
    </rPh>
    <rPh sb="68" eb="70">
      <t>シンシン</t>
    </rPh>
    <phoneticPr fontId="5"/>
  </si>
  <si>
    <t>申し込み期限　６月２６日（木）　　申し込み先　各地区委員長　　ファイル名：(例）　237大垣桜（女子）【国スポダブルス】</t>
    <rPh sb="0" eb="1">
      <t>モウ</t>
    </rPh>
    <rPh sb="2" eb="3">
      <t>コ</t>
    </rPh>
    <rPh sb="4" eb="6">
      <t>キゲン</t>
    </rPh>
    <rPh sb="8" eb="9">
      <t>ガツ</t>
    </rPh>
    <rPh sb="11" eb="12">
      <t>ヒ</t>
    </rPh>
    <rPh sb="13" eb="14">
      <t>モク</t>
    </rPh>
    <rPh sb="17" eb="18">
      <t>モウ</t>
    </rPh>
    <rPh sb="19" eb="20">
      <t>コ</t>
    </rPh>
    <rPh sb="21" eb="22">
      <t>サキ</t>
    </rPh>
    <rPh sb="23" eb="24">
      <t>カク</t>
    </rPh>
    <rPh sb="24" eb="26">
      <t>チク</t>
    </rPh>
    <rPh sb="26" eb="29">
      <t>イインチョウ</t>
    </rPh>
    <phoneticPr fontId="5"/>
  </si>
  <si>
    <t>申し込み期限　６月２６日（木）必着　　申し込み先　県専門委員長　　ファイル名：(例）　237大垣桜（女子）【国スポシングルス】</t>
    <rPh sb="0" eb="1">
      <t>モウ</t>
    </rPh>
    <rPh sb="2" eb="3">
      <t>コ</t>
    </rPh>
    <rPh sb="4" eb="6">
      <t>キゲン</t>
    </rPh>
    <rPh sb="8" eb="9">
      <t>ガツ</t>
    </rPh>
    <rPh sb="11" eb="12">
      <t>ヒ</t>
    </rPh>
    <rPh sb="13" eb="14">
      <t>モク</t>
    </rPh>
    <rPh sb="15" eb="17">
      <t>ヒッチャク</t>
    </rPh>
    <rPh sb="19" eb="20">
      <t>モウ</t>
    </rPh>
    <rPh sb="21" eb="22">
      <t>コ</t>
    </rPh>
    <rPh sb="23" eb="24">
      <t>サキ</t>
    </rPh>
    <rPh sb="25" eb="26">
      <t>ケン</t>
    </rPh>
    <rPh sb="26" eb="28">
      <t>センモン</t>
    </rPh>
    <rPh sb="28" eb="31">
      <t>イインチョウ</t>
    </rPh>
    <rPh sb="54" eb="55">
      <t>コク</t>
    </rPh>
    <phoneticPr fontId="5"/>
  </si>
  <si>
    <t>申し込み期限　５月１日（木）　　申し込み先　各地区委員長　　ファイル名：(例）　237大垣桜（女子）【県総体個人】</t>
    <rPh sb="0" eb="1">
      <t>モウ</t>
    </rPh>
    <rPh sb="2" eb="3">
      <t>コ</t>
    </rPh>
    <rPh sb="4" eb="6">
      <t>キゲン</t>
    </rPh>
    <rPh sb="8" eb="9">
      <t>ガツ</t>
    </rPh>
    <rPh sb="10" eb="11">
      <t>ヒ</t>
    </rPh>
    <rPh sb="12" eb="13">
      <t>モク</t>
    </rPh>
    <rPh sb="16" eb="17">
      <t>モウ</t>
    </rPh>
    <rPh sb="18" eb="19">
      <t>コ</t>
    </rPh>
    <rPh sb="20" eb="21">
      <t>サキ</t>
    </rPh>
    <rPh sb="22" eb="23">
      <t>カク</t>
    </rPh>
    <rPh sb="23" eb="25">
      <t>チク</t>
    </rPh>
    <rPh sb="25" eb="28">
      <t>イインチョウ</t>
    </rPh>
    <rPh sb="51" eb="54">
      <t>ケンソウタイ</t>
    </rPh>
    <rPh sb="54" eb="56">
      <t>コジン</t>
    </rPh>
    <phoneticPr fontId="5"/>
  </si>
  <si>
    <t>申し込み期限　５月１日（木）　　申し込み先　各地区委員長　　ファイル名：(例）　237大垣桜（女子）【県総体団体】</t>
    <rPh sb="0" eb="1">
      <t>モウ</t>
    </rPh>
    <rPh sb="2" eb="3">
      <t>コ</t>
    </rPh>
    <rPh sb="4" eb="6">
      <t>キゲン</t>
    </rPh>
    <rPh sb="8" eb="9">
      <t>ガツ</t>
    </rPh>
    <rPh sb="10" eb="11">
      <t>ヒ</t>
    </rPh>
    <rPh sb="12" eb="13">
      <t>モク</t>
    </rPh>
    <rPh sb="16" eb="17">
      <t>モウ</t>
    </rPh>
    <rPh sb="18" eb="19">
      <t>コ</t>
    </rPh>
    <rPh sb="20" eb="21">
      <t>サキ</t>
    </rPh>
    <rPh sb="22" eb="23">
      <t>カク</t>
    </rPh>
    <rPh sb="23" eb="25">
      <t>チク</t>
    </rPh>
    <rPh sb="25" eb="28">
      <t>イインチョウ</t>
    </rPh>
    <rPh sb="54" eb="56">
      <t>ダンタイ</t>
    </rPh>
    <phoneticPr fontId="5"/>
  </si>
  <si>
    <t>学校長名を入力↓</t>
    <rPh sb="0" eb="4">
      <t>ガッコウチョウメイ</t>
    </rPh>
    <rPh sb="5" eb="7">
      <t>ニュウリョク</t>
    </rPh>
    <phoneticPr fontId="5"/>
  </si>
  <si>
    <t>第29回全国高校ソフトテニスぎふ清流カップ研修大会</t>
    <rPh sb="0" eb="1">
      <t>ダイ</t>
    </rPh>
    <rPh sb="3" eb="4">
      <t>カイ</t>
    </rPh>
    <rPh sb="4" eb="6">
      <t>ゼンコク</t>
    </rPh>
    <rPh sb="6" eb="8">
      <t>コウコウ</t>
    </rPh>
    <rPh sb="16" eb="18">
      <t>セイリュウ</t>
    </rPh>
    <rPh sb="21" eb="23">
      <t>ケンシュウ</t>
    </rPh>
    <rPh sb="23" eb="25">
      <t>タイカイ</t>
    </rPh>
    <phoneticPr fontId="5"/>
  </si>
  <si>
    <t>令和７年度　岐阜県高等学校体育連盟ソフトテニス競技会実施規則</t>
    <rPh sb="0" eb="1">
      <t>レイ</t>
    </rPh>
    <rPh sb="3" eb="5">
      <t>ネンド</t>
    </rPh>
    <rPh sb="6" eb="9">
      <t>ギフケン</t>
    </rPh>
    <rPh sb="9" eb="11">
      <t>コウトウ</t>
    </rPh>
    <rPh sb="11" eb="13">
      <t>ガッコウ</t>
    </rPh>
    <rPh sb="13" eb="15">
      <t>タイイク</t>
    </rPh>
    <rPh sb="15" eb="17">
      <t>レンメイ</t>
    </rPh>
    <rPh sb="23" eb="26">
      <t>キョウギカイ</t>
    </rPh>
    <rPh sb="26" eb="28">
      <t>ジッシ</t>
    </rPh>
    <rPh sb="28" eb="30">
      <t>キソク</t>
    </rPh>
    <phoneticPr fontId="5"/>
  </si>
  <si>
    <t>様式３～１２の申込書右上に記載されます。</t>
    <rPh sb="0" eb="2">
      <t>ヨウシキ</t>
    </rPh>
    <rPh sb="7" eb="9">
      <t>モウシコミ</t>
    </rPh>
    <rPh sb="9" eb="10">
      <t>ショ</t>
    </rPh>
    <rPh sb="10" eb="12">
      <t>ミギウエ</t>
    </rPh>
    <rPh sb="13" eb="15">
      <t>キサイ</t>
    </rPh>
    <phoneticPr fontId="5"/>
  </si>
  <si>
    <t>KYBテニスコート（8面）</t>
    <rPh sb="11" eb="12">
      <t>メン</t>
    </rPh>
    <phoneticPr fontId="5"/>
  </si>
  <si>
    <t>土岐総合公園テニスコート（8面）</t>
    <rPh sb="0" eb="2">
      <t>トキ</t>
    </rPh>
    <rPh sb="2" eb="4">
      <t>ソウゴウ</t>
    </rPh>
    <rPh sb="4" eb="6">
      <t>コウエン</t>
    </rPh>
    <rPh sb="14" eb="15">
      <t>メン</t>
    </rPh>
    <phoneticPr fontId="5"/>
  </si>
  <si>
    <t>令和7年10月25日（土）9時～</t>
    <rPh sb="0" eb="1">
      <t>レイ</t>
    </rPh>
    <rPh sb="3" eb="4">
      <t>ネン</t>
    </rPh>
    <rPh sb="6" eb="7">
      <t>ガツ</t>
    </rPh>
    <rPh sb="9" eb="10">
      <t>ニチ</t>
    </rPh>
    <rPh sb="11" eb="12">
      <t>ド</t>
    </rPh>
    <rPh sb="14" eb="15">
      <t>ジ</t>
    </rPh>
    <phoneticPr fontId="5"/>
  </si>
  <si>
    <t>令和7年10月26日（日）9時～</t>
    <rPh sb="0" eb="1">
      <t>レイ</t>
    </rPh>
    <rPh sb="3" eb="4">
      <t>ネン</t>
    </rPh>
    <rPh sb="6" eb="7">
      <t>ガツ</t>
    </rPh>
    <rPh sb="9" eb="10">
      <t>ニチ</t>
    </rPh>
    <rPh sb="11" eb="12">
      <t>ニチ</t>
    </rPh>
    <rPh sb="14" eb="15">
      <t>ジ</t>
    </rPh>
    <phoneticPr fontId="5"/>
  </si>
  <si>
    <t>令和7年11月2日（日）9時～</t>
    <rPh sb="0" eb="1">
      <t>レイ</t>
    </rPh>
    <rPh sb="3" eb="4">
      <t>ネン</t>
    </rPh>
    <rPh sb="6" eb="7">
      <t>ガツ</t>
    </rPh>
    <rPh sb="8" eb="9">
      <t>ニチ</t>
    </rPh>
    <rPh sb="10" eb="11">
      <t>ニチ</t>
    </rPh>
    <rPh sb="13" eb="14">
      <t>ジ</t>
    </rPh>
    <phoneticPr fontId="5"/>
  </si>
  <si>
    <t>＋各地区から４名選出</t>
    <rPh sb="8" eb="10">
      <t>センシュツ</t>
    </rPh>
    <phoneticPr fontId="5"/>
  </si>
  <si>
    <t>県新人個人ベスト16選手</t>
    <rPh sb="0" eb="1">
      <t>ケン</t>
    </rPh>
    <rPh sb="1" eb="3">
      <t>シンジン</t>
    </rPh>
    <rPh sb="3" eb="5">
      <t>コジン</t>
    </rPh>
    <rPh sb="10" eb="12">
      <t>センシュ</t>
    </rPh>
    <phoneticPr fontId="5"/>
  </si>
  <si>
    <t>※　試合開始は原則として９時頃（新進大会一日目を除く）とする。試合前に開会式を実施する。開会式前に公式練習時間を可能な限り確保し，監督会議（ベンチ入り指導者会議）を実施する。大会の組合せ・公式練習時間等は、大会数日前に高体連ソフトテニス専門部ＨＰ上で発表する。</t>
    <rPh sb="2" eb="4">
      <t>シアイ</t>
    </rPh>
    <rPh sb="4" eb="6">
      <t>カイシ</t>
    </rPh>
    <rPh sb="7" eb="9">
      <t>ゲンソク</t>
    </rPh>
    <rPh sb="13" eb="14">
      <t>ジ</t>
    </rPh>
    <rPh sb="14" eb="15">
      <t>ゴロ</t>
    </rPh>
    <rPh sb="16" eb="18">
      <t>シンシン</t>
    </rPh>
    <rPh sb="18" eb="20">
      <t>タイカイ</t>
    </rPh>
    <rPh sb="20" eb="22">
      <t>イチニチ</t>
    </rPh>
    <rPh sb="22" eb="23">
      <t>メ</t>
    </rPh>
    <rPh sb="24" eb="25">
      <t>ノゾ</t>
    </rPh>
    <rPh sb="31" eb="33">
      <t>シアイ</t>
    </rPh>
    <rPh sb="33" eb="34">
      <t>マエ</t>
    </rPh>
    <rPh sb="35" eb="37">
      <t>カイカイ</t>
    </rPh>
    <rPh sb="37" eb="38">
      <t>シキ</t>
    </rPh>
    <rPh sb="39" eb="41">
      <t>ジッシ</t>
    </rPh>
    <rPh sb="44" eb="46">
      <t>カイカイ</t>
    </rPh>
    <rPh sb="46" eb="47">
      <t>シキ</t>
    </rPh>
    <rPh sb="47" eb="48">
      <t>マエ</t>
    </rPh>
    <rPh sb="49" eb="51">
      <t>コウシキ</t>
    </rPh>
    <rPh sb="51" eb="53">
      <t>レンシュウ</t>
    </rPh>
    <rPh sb="53" eb="55">
      <t>ジカン</t>
    </rPh>
    <rPh sb="56" eb="58">
      <t>カノウ</t>
    </rPh>
    <rPh sb="59" eb="60">
      <t>カギ</t>
    </rPh>
    <rPh sb="61" eb="63">
      <t>カクホ</t>
    </rPh>
    <rPh sb="65" eb="67">
      <t>カントク</t>
    </rPh>
    <rPh sb="67" eb="69">
      <t>カイギ</t>
    </rPh>
    <rPh sb="73" eb="74">
      <t>イ</t>
    </rPh>
    <rPh sb="75" eb="78">
      <t>シドウシャ</t>
    </rPh>
    <rPh sb="78" eb="80">
      <t>カイギ</t>
    </rPh>
    <rPh sb="82" eb="84">
      <t>ジッシ</t>
    </rPh>
    <rPh sb="87" eb="89">
      <t>タイカイ</t>
    </rPh>
    <rPh sb="90" eb="92">
      <t>クミアワ</t>
    </rPh>
    <rPh sb="94" eb="96">
      <t>コウシキ</t>
    </rPh>
    <rPh sb="96" eb="98">
      <t>レンシュウ</t>
    </rPh>
    <rPh sb="98" eb="100">
      <t>ジカン</t>
    </rPh>
    <rPh sb="100" eb="101">
      <t>ナド</t>
    </rPh>
    <rPh sb="103" eb="105">
      <t>タイカイ</t>
    </rPh>
    <rPh sb="105" eb="107">
      <t>スウジツ</t>
    </rPh>
    <rPh sb="107" eb="108">
      <t>マエ</t>
    </rPh>
    <rPh sb="109" eb="112">
      <t>コウタイレン</t>
    </rPh>
    <rPh sb="118" eb="120">
      <t>センモン</t>
    </rPh>
    <rPh sb="120" eb="121">
      <t>ブ</t>
    </rPh>
    <rPh sb="123" eb="124">
      <t>ジョウ</t>
    </rPh>
    <rPh sb="125" eb="127">
      <t>ハッピョウ</t>
    </rPh>
    <phoneticPr fontId="5"/>
  </si>
  <si>
    <t>・令和７年１０月２５日（土）または１０月２６日（日）または１１月２日（日）</t>
    <rPh sb="1" eb="2">
      <t>レイ</t>
    </rPh>
    <rPh sb="4" eb="5">
      <t>ネン</t>
    </rPh>
    <rPh sb="7" eb="8">
      <t>ガツ</t>
    </rPh>
    <rPh sb="10" eb="11">
      <t>ヒ</t>
    </rPh>
    <rPh sb="12" eb="13">
      <t>ド</t>
    </rPh>
    <rPh sb="19" eb="20">
      <t>ガツ</t>
    </rPh>
    <rPh sb="22" eb="23">
      <t>ニチ</t>
    </rPh>
    <rPh sb="24" eb="25">
      <t>ニチ</t>
    </rPh>
    <rPh sb="31" eb="32">
      <t>ガツ</t>
    </rPh>
    <rPh sb="33" eb="34">
      <t>ヒ</t>
    </rPh>
    <rPh sb="35" eb="36">
      <t>ヒ</t>
    </rPh>
    <phoneticPr fontId="5"/>
  </si>
  <si>
    <t>　男子　１０月２５日瑞浪市民テニスコート</t>
    <rPh sb="1" eb="3">
      <t>ダンシ</t>
    </rPh>
    <rPh sb="6" eb="7">
      <t>ガツ</t>
    </rPh>
    <rPh sb="9" eb="10">
      <t>ニチ</t>
    </rPh>
    <rPh sb="10" eb="12">
      <t>ミズナミ</t>
    </rPh>
    <rPh sb="12" eb="14">
      <t>シミン</t>
    </rPh>
    <phoneticPr fontId="5"/>
  </si>
  <si>
    <t>　女子　１０月２５日岐阜車体スポーツ広場テニスコート</t>
    <rPh sb="1" eb="3">
      <t>ジョシ</t>
    </rPh>
    <rPh sb="6" eb="7">
      <t>ガツ</t>
    </rPh>
    <rPh sb="9" eb="10">
      <t>ニチ</t>
    </rPh>
    <rPh sb="10" eb="14">
      <t>ギフシャタイ</t>
    </rPh>
    <rPh sb="18" eb="20">
      <t>ヒロバ</t>
    </rPh>
    <phoneticPr fontId="5"/>
  </si>
  <si>
    <t>　男女　１０月２６日瑞浪市民テニスコート</t>
    <rPh sb="1" eb="3">
      <t>ダンジョ</t>
    </rPh>
    <rPh sb="6" eb="7">
      <t>ガツ</t>
    </rPh>
    <rPh sb="9" eb="10">
      <t>ニチ</t>
    </rPh>
    <rPh sb="10" eb="14">
      <t>ミズナミシミン</t>
    </rPh>
    <phoneticPr fontId="5"/>
  </si>
  <si>
    <t>　男女　１１月２日土岐市・土岐総合公園テニスコート</t>
    <rPh sb="1" eb="3">
      <t>ダンジョ</t>
    </rPh>
    <rPh sb="6" eb="7">
      <t>ガツ</t>
    </rPh>
    <rPh sb="8" eb="9">
      <t>ニチ</t>
    </rPh>
    <rPh sb="9" eb="12">
      <t>トキシ</t>
    </rPh>
    <rPh sb="13" eb="15">
      <t>トキ</t>
    </rPh>
    <rPh sb="15" eb="17">
      <t>ソウゴウ</t>
    </rPh>
    <rPh sb="17" eb="19">
      <t>コウエン</t>
    </rPh>
    <phoneticPr fontId="5"/>
  </si>
  <si>
    <t>所在地　土岐市下石町2183-1</t>
  </si>
  <si>
    <t>所在地　土岐市下石町2183-1</t>
    <phoneticPr fontId="5"/>
  </si>
  <si>
    <t>・男子　KYBテニスコート（人工芝８面）</t>
    <rPh sb="1" eb="3">
      <t>ダンシ</t>
    </rPh>
    <phoneticPr fontId="5"/>
  </si>
  <si>
    <t>所在地　可児市坂戸987番地4</t>
    <rPh sb="0" eb="3">
      <t>ショザイチ</t>
    </rPh>
    <rPh sb="4" eb="6">
      <t>カニ</t>
    </rPh>
    <rPh sb="6" eb="7">
      <t>シ</t>
    </rPh>
    <rPh sb="7" eb="9">
      <t>サカド</t>
    </rPh>
    <rPh sb="12" eb="14">
      <t>バンチ</t>
    </rPh>
    <phoneticPr fontId="5"/>
  </si>
  <si>
    <t>１人１，０００円（申込した選手大会当日受付時に納入すること）</t>
    <rPh sb="1" eb="2">
      <t>ニン</t>
    </rPh>
    <rPh sb="3" eb="8">
      <t>０００エン</t>
    </rPh>
    <rPh sb="15" eb="17">
      <t>タイカイ</t>
    </rPh>
    <rPh sb="17" eb="19">
      <t>トウジツ</t>
    </rPh>
    <rPh sb="19" eb="21">
      <t>ウケツケ</t>
    </rPh>
    <rPh sb="21" eb="22">
      <t>ジ</t>
    </rPh>
    <rPh sb="23" eb="25">
      <t>ノウニュウ</t>
    </rPh>
    <phoneticPr fontId="5"/>
  </si>
  <si>
    <t>・期限　　本年度岐阜県高等学校新人大会個人戦終了時</t>
    <rPh sb="1" eb="3">
      <t>キゲン</t>
    </rPh>
    <rPh sb="5" eb="7">
      <t>ホンネン</t>
    </rPh>
    <rPh sb="15" eb="17">
      <t>シンジン</t>
    </rPh>
    <rPh sb="22" eb="25">
      <t>シュウリョウジ</t>
    </rPh>
    <phoneticPr fontId="5"/>
  </si>
  <si>
    <t>関市中池テニスコート（8面）</t>
    <rPh sb="0" eb="2">
      <t>セキシ</t>
    </rPh>
    <rPh sb="2" eb="4">
      <t>ナカイケ</t>
    </rPh>
    <rPh sb="12" eb="13">
      <t>メン</t>
    </rPh>
    <phoneticPr fontId="52"/>
  </si>
  <si>
    <t>・男子　関市・中池テニスコート（人工芝１０面）</t>
    <rPh sb="1" eb="3">
      <t>ダンシ</t>
    </rPh>
    <phoneticPr fontId="5"/>
  </si>
  <si>
    <t>・女子　中津川市・中津川公園テニスコート（人工芝１０面）</t>
    <rPh sb="1" eb="3">
      <t>ジョシ</t>
    </rPh>
    <phoneticPr fontId="5"/>
  </si>
  <si>
    <t>所在地　中津川市茄子川1683-1031</t>
    <rPh sb="0" eb="3">
      <t>ショザイチ</t>
    </rPh>
    <phoneticPr fontId="5"/>
  </si>
  <si>
    <t>男女　２４日岐阜ファミリーパークテニスコート</t>
    <rPh sb="0" eb="2">
      <t>ダンジョ</t>
    </rPh>
    <rPh sb="5" eb="6">
      <t>ニチ</t>
    </rPh>
    <rPh sb="6" eb="8">
      <t>ギフ</t>
    </rPh>
    <phoneticPr fontId="5"/>
  </si>
  <si>
    <t>・男子　関市・中池テニスコート（人工芝８面）</t>
    <rPh sb="1" eb="3">
      <t>ダンシ</t>
    </rPh>
    <phoneticPr fontId="5"/>
  </si>
  <si>
    <t>・男女ともベスト８ペアの１・２年生は、そのペアを岐阜県高等学校新人大会（個人）の推薦選手とする。</t>
    <rPh sb="1" eb="3">
      <t>ダンジョ</t>
    </rPh>
    <rPh sb="15" eb="17">
      <t>ネンセイ</t>
    </rPh>
    <rPh sb="24" eb="27">
      <t>ギフケン</t>
    </rPh>
    <rPh sb="27" eb="29">
      <t>コウトウ</t>
    </rPh>
    <rPh sb="29" eb="31">
      <t>ガッコウ</t>
    </rPh>
    <rPh sb="31" eb="33">
      <t>シンジン</t>
    </rPh>
    <rPh sb="33" eb="35">
      <t>タイカイ</t>
    </rPh>
    <rPh sb="36" eb="38">
      <t>コジン</t>
    </rPh>
    <rPh sb="40" eb="44">
      <t>スイセンセンシュ</t>
    </rPh>
    <phoneticPr fontId="5"/>
  </si>
  <si>
    <t>・（検討）二次選考会ベスト４ペアの１・２年生は、そのペアを岐阜県高等学校新人大会（個人）の推薦選手とする。ただし、他校の者とペアを組んだ場合はこれを認めない。</t>
    <rPh sb="2" eb="4">
      <t>ケントウ</t>
    </rPh>
    <rPh sb="5" eb="7">
      <t>ニジ</t>
    </rPh>
    <rPh sb="7" eb="10">
      <t>センコウカイ</t>
    </rPh>
    <rPh sb="20" eb="22">
      <t>ネンセイ</t>
    </rPh>
    <rPh sb="41" eb="43">
      <t>コジン</t>
    </rPh>
    <rPh sb="45" eb="49">
      <t>スイセンセンシュ</t>
    </rPh>
    <phoneticPr fontId="5"/>
  </si>
  <si>
    <t>（本年度岐阜県高等学校総合体育大会（個人）べスト８ペア、国スポ二次選考会ベスト４ペアは、そのペアを推薦選手とする。）</t>
    <rPh sb="1" eb="4">
      <t>ホンネンド</t>
    </rPh>
    <rPh sb="4" eb="7">
      <t>ギフケン</t>
    </rPh>
    <rPh sb="7" eb="9">
      <t>コウトウ</t>
    </rPh>
    <rPh sb="9" eb="11">
      <t>ガッコウ</t>
    </rPh>
    <rPh sb="11" eb="13">
      <t>ソウゴウ</t>
    </rPh>
    <rPh sb="13" eb="15">
      <t>タイイク</t>
    </rPh>
    <rPh sb="15" eb="17">
      <t>タイカイ</t>
    </rPh>
    <rPh sb="18" eb="20">
      <t>コジン</t>
    </rPh>
    <rPh sb="28" eb="29">
      <t>クニ</t>
    </rPh>
    <rPh sb="31" eb="33">
      <t>ニジ</t>
    </rPh>
    <rPh sb="33" eb="36">
      <t>センコウカイ</t>
    </rPh>
    <rPh sb="49" eb="53">
      <t>スイセンセンシュ</t>
    </rPh>
    <phoneticPr fontId="5"/>
  </si>
  <si>
    <t>・ベスト４ペアは、そのペアを来年度岐阜県高等学校総合体育大会（個人）の推薦選手とする。</t>
    <rPh sb="31" eb="33">
      <t>コジン</t>
    </rPh>
    <rPh sb="35" eb="39">
      <t>スイセンセンシュ</t>
    </rPh>
    <phoneticPr fontId="5"/>
  </si>
  <si>
    <t>以下の大会において、条件を満たしたペアを推薦選手とする。</t>
    <rPh sb="0" eb="2">
      <t>イカ</t>
    </rPh>
    <rPh sb="3" eb="5">
      <t>タイカイ</t>
    </rPh>
    <rPh sb="10" eb="12">
      <t>ジョウケン</t>
    </rPh>
    <rPh sb="13" eb="14">
      <t>ミ</t>
    </rPh>
    <rPh sb="20" eb="24">
      <t>スイセンセンシュ</t>
    </rPh>
    <phoneticPr fontId="5"/>
  </si>
  <si>
    <t>前年度岐阜県高等学校新人大会ベスト４ペアは、そのペアを岐阜県高等学校総合体育大会の推薦選手とする。</t>
    <rPh sb="0" eb="3">
      <t>ゼンネンド</t>
    </rPh>
    <rPh sb="3" eb="5">
      <t>ギフ</t>
    </rPh>
    <rPh sb="5" eb="6">
      <t>ケン</t>
    </rPh>
    <rPh sb="6" eb="8">
      <t>コウトウ</t>
    </rPh>
    <rPh sb="8" eb="10">
      <t>ガッコウ</t>
    </rPh>
    <rPh sb="10" eb="12">
      <t>シンジン</t>
    </rPh>
    <rPh sb="12" eb="14">
      <t>タイカイ</t>
    </rPh>
    <rPh sb="41" eb="45">
      <t>スイセンセンシュ</t>
    </rPh>
    <phoneticPr fontId="5"/>
  </si>
  <si>
    <t>前年度岐阜県高校室内大会ベスト４ペアは、ペアを岐阜県高等学校総合体育大会の推薦選手とする。</t>
    <rPh sb="0" eb="3">
      <t>ゼンネンド</t>
    </rPh>
    <rPh sb="3" eb="5">
      <t>ギフ</t>
    </rPh>
    <rPh sb="5" eb="6">
      <t>ケン</t>
    </rPh>
    <rPh sb="6" eb="8">
      <t>コウコウ</t>
    </rPh>
    <rPh sb="8" eb="10">
      <t>シツナイ</t>
    </rPh>
    <rPh sb="10" eb="12">
      <t>タイカイ</t>
    </rPh>
    <rPh sb="37" eb="41">
      <t>スイセンセンシュ</t>
    </rPh>
    <phoneticPr fontId="5"/>
  </si>
  <si>
    <t>本年度岐阜県高等学校総合体育大会ベスト４ペアはそのペアを国スポ2次予選の推薦選手に、また、１・２年生はそのペアを岐阜県高等学校新人大会の推薦選手とする。</t>
    <rPh sb="0" eb="3">
      <t>ホンネンド</t>
    </rPh>
    <rPh sb="28" eb="29">
      <t>クニ</t>
    </rPh>
    <rPh sb="32" eb="33">
      <t>ジ</t>
    </rPh>
    <rPh sb="33" eb="35">
      <t>ヨセン</t>
    </rPh>
    <rPh sb="36" eb="40">
      <t>スイセンセンシュ</t>
    </rPh>
    <rPh sb="48" eb="50">
      <t>ネンセイ</t>
    </rPh>
    <rPh sb="56" eb="59">
      <t>ギフケン</t>
    </rPh>
    <rPh sb="59" eb="61">
      <t>コウトウ</t>
    </rPh>
    <rPh sb="61" eb="63">
      <t>ガッコウ</t>
    </rPh>
    <rPh sb="63" eb="65">
      <t>シンジン</t>
    </rPh>
    <rPh sb="65" eb="67">
      <t>タイカイ</t>
    </rPh>
    <rPh sb="68" eb="70">
      <t>スイセン</t>
    </rPh>
    <rPh sb="70" eb="72">
      <t>センシュ</t>
    </rPh>
    <phoneticPr fontId="5"/>
  </si>
  <si>
    <t>本年度岐阜県高等学校新人大会ベスト４ペアは、そのペアを来年度岐阜県高等学校総合体育大会の推薦選手とする。</t>
    <rPh sb="0" eb="3">
      <t>ホンネンド</t>
    </rPh>
    <rPh sb="10" eb="12">
      <t>シンジン</t>
    </rPh>
    <rPh sb="27" eb="30">
      <t>ライネンド</t>
    </rPh>
    <rPh sb="30" eb="33">
      <t>ギフケン</t>
    </rPh>
    <rPh sb="33" eb="35">
      <t>コウトウ</t>
    </rPh>
    <rPh sb="35" eb="37">
      <t>ガッコウ</t>
    </rPh>
    <rPh sb="37" eb="39">
      <t>ソウゴウ</t>
    </rPh>
    <rPh sb="39" eb="41">
      <t>タイイク</t>
    </rPh>
    <rPh sb="41" eb="43">
      <t>タイカイ</t>
    </rPh>
    <rPh sb="44" eb="48">
      <t>スイセンセンシュ</t>
    </rPh>
    <phoneticPr fontId="5"/>
  </si>
  <si>
    <t>・個人戦の推薦選手(前回大会の実績から地区大会を免除し、県大会に参加する選手）について　　</t>
    <rPh sb="1" eb="4">
      <t>コジンセン</t>
    </rPh>
    <rPh sb="5" eb="9">
      <t>スイセンセンシュ</t>
    </rPh>
    <rPh sb="10" eb="12">
      <t>ゼンカイ</t>
    </rPh>
    <rPh sb="12" eb="14">
      <t>タイカイ</t>
    </rPh>
    <rPh sb="15" eb="17">
      <t>ジッセキ</t>
    </rPh>
    <rPh sb="19" eb="23">
      <t>チクタイカイ</t>
    </rPh>
    <rPh sb="24" eb="26">
      <t>メンジョ</t>
    </rPh>
    <rPh sb="28" eb="31">
      <t>ケンタイカイ</t>
    </rPh>
    <rPh sb="32" eb="34">
      <t>サンカ</t>
    </rPh>
    <rPh sb="36" eb="38">
      <t>センシュ</t>
    </rPh>
    <phoneticPr fontId="5"/>
  </si>
  <si>
    <t>本年度国民スポーツ大会少年の部二次選考会ベスト４ペアの１・２年生は、そのペアを岐阜県高等学校新人大会の推薦選手とする。</t>
    <rPh sb="0" eb="3">
      <t>ホンネンド</t>
    </rPh>
    <rPh sb="3" eb="5">
      <t>コクミン</t>
    </rPh>
    <rPh sb="9" eb="11">
      <t>タイカイ</t>
    </rPh>
    <rPh sb="11" eb="13">
      <t>ショウネン</t>
    </rPh>
    <rPh sb="14" eb="15">
      <t>ブ</t>
    </rPh>
    <rPh sb="15" eb="16">
      <t>2</t>
    </rPh>
    <rPh sb="16" eb="17">
      <t>ジ</t>
    </rPh>
    <rPh sb="17" eb="20">
      <t>センコウカイ</t>
    </rPh>
    <rPh sb="30" eb="32">
      <t>ネンセイ</t>
    </rPh>
    <rPh sb="51" eb="55">
      <t>スイセンセンシュ</t>
    </rPh>
    <phoneticPr fontId="5"/>
  </si>
  <si>
    <t>本年度岐阜県高校室内大会ベスト４ペアは、そのペアを来年度岐阜県高等学校総合体育大会の推薦選手とする。</t>
    <rPh sb="0" eb="3">
      <t>ホンネンド</t>
    </rPh>
    <rPh sb="6" eb="8">
      <t>コウコウ</t>
    </rPh>
    <rPh sb="8" eb="10">
      <t>シツナイ</t>
    </rPh>
    <rPh sb="10" eb="12">
      <t>タイカイ</t>
    </rPh>
    <rPh sb="25" eb="28">
      <t>ライネンド</t>
    </rPh>
    <rPh sb="28" eb="31">
      <t>ギフケン</t>
    </rPh>
    <rPh sb="31" eb="33">
      <t>コウトウ</t>
    </rPh>
    <rPh sb="33" eb="35">
      <t>ガッコウ</t>
    </rPh>
    <rPh sb="35" eb="37">
      <t>ソウゴウ</t>
    </rPh>
    <rPh sb="37" eb="39">
      <t>タイイク</t>
    </rPh>
    <rPh sb="39" eb="41">
      <t>タイカイ</t>
    </rPh>
    <rPh sb="42" eb="46">
      <t>スイセンセンシュ</t>
    </rPh>
    <phoneticPr fontId="5"/>
  </si>
  <si>
    <t>高山市下岡本町2000-30</t>
    <rPh sb="0" eb="2">
      <t>タカヤマ</t>
    </rPh>
    <rPh sb="2" eb="3">
      <t>シ</t>
    </rPh>
    <rPh sb="3" eb="5">
      <t>シモオカ</t>
    </rPh>
    <rPh sb="5" eb="7">
      <t>ホンマチ</t>
    </rPh>
    <phoneticPr fontId="5"/>
  </si>
  <si>
    <t>〒506-0052</t>
    <phoneticPr fontId="5"/>
  </si>
  <si>
    <t>0577-32-5320</t>
    <phoneticPr fontId="5"/>
  </si>
  <si>
    <t>0577-32-5321</t>
    <phoneticPr fontId="5"/>
  </si>
  <si>
    <t>申し込み期限　大会後１週間以内　　申し込み先　県専門委員長　ファイル名：(例）　237大垣桜（女子）【選手変更】</t>
    <rPh sb="0" eb="1">
      <t>モウ</t>
    </rPh>
    <rPh sb="2" eb="3">
      <t>コ</t>
    </rPh>
    <rPh sb="4" eb="6">
      <t>キゲン</t>
    </rPh>
    <rPh sb="7" eb="9">
      <t>タイカイ</t>
    </rPh>
    <rPh sb="9" eb="10">
      <t>ゴ</t>
    </rPh>
    <rPh sb="11" eb="13">
      <t>シュウカン</t>
    </rPh>
    <rPh sb="13" eb="15">
      <t>イナイ</t>
    </rPh>
    <rPh sb="17" eb="18">
      <t>モウ</t>
    </rPh>
    <rPh sb="19" eb="20">
      <t>コ</t>
    </rPh>
    <rPh sb="21" eb="22">
      <t>サキ</t>
    </rPh>
    <rPh sb="23" eb="24">
      <t>ケン</t>
    </rPh>
    <rPh sb="24" eb="26">
      <t>センモン</t>
    </rPh>
    <rPh sb="26" eb="29">
      <t>イインチョウ</t>
    </rPh>
    <rPh sb="34" eb="35">
      <t>メイ</t>
    </rPh>
    <rPh sb="37" eb="38">
      <t>レイ</t>
    </rPh>
    <rPh sb="43" eb="46">
      <t>オオガキサクラ</t>
    </rPh>
    <rPh sb="47" eb="49">
      <t>ジョシ</t>
    </rPh>
    <rPh sb="51" eb="53">
      <t>センシュ</t>
    </rPh>
    <rPh sb="53" eb="55">
      <t>ヘンコウ</t>
    </rPh>
    <phoneticPr fontId="5"/>
  </si>
  <si>
    <t>瑞浪市民テニスコート（12面）</t>
    <rPh sb="0" eb="2">
      <t>ミズナミ</t>
    </rPh>
    <rPh sb="2" eb="4">
      <t>シミン</t>
    </rPh>
    <rPh sb="13" eb="14">
      <t>メン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</si>
</sst>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1"/>
      <color indexed="10"/>
      <name val="ＭＳ Ｐゴシック"/>
      <family val="3"/>
      <charset val="128"/>
    </font>
    <font>
      <sz val="14"/>
      <name val="ＭＳ Ｐゴシック"/>
      <family val="3"/>
      <charset val="128"/>
    </font>
    <font>
      <b/>
      <sz val="11"/>
      <name val="ＭＳ Ｐゴシック"/>
      <family val="3"/>
      <charset val="128"/>
    </font>
    <font>
      <sz val="11"/>
      <name val="ＭＳ 明朝"/>
      <family val="1"/>
      <charset val="128"/>
    </font>
    <font>
      <sz val="22"/>
      <name val="ＤＦ平成明朝体W7"/>
      <family val="1"/>
      <charset val="128"/>
    </font>
    <font>
      <b/>
      <sz val="11"/>
      <name val="ＭＳ 明朝"/>
      <family val="1"/>
      <charset val="128"/>
    </font>
    <font>
      <b/>
      <u/>
      <sz val="11"/>
      <color indexed="10"/>
      <name val="ＭＳ 明朝"/>
      <family val="1"/>
      <charset val="128"/>
    </font>
    <font>
      <b/>
      <sz val="11"/>
      <color indexed="10"/>
      <name val="ＭＳ 明朝"/>
      <family val="1"/>
      <charset val="128"/>
    </font>
    <font>
      <sz val="14"/>
      <name val="ＭＳ Ｐ明朝"/>
      <family val="1"/>
      <charset val="128"/>
    </font>
    <font>
      <sz val="11"/>
      <name val="ＭＳ Ｐ明朝"/>
      <family val="1"/>
      <charset val="128"/>
    </font>
    <font>
      <sz val="12"/>
      <name val="ＭＳ Ｐ明朝"/>
      <family val="1"/>
      <charset val="128"/>
    </font>
    <font>
      <sz val="11"/>
      <color indexed="10"/>
      <name val="ＭＳ Ｐ明朝"/>
      <family val="1"/>
      <charset val="128"/>
    </font>
    <font>
      <u/>
      <sz val="11"/>
      <color indexed="10"/>
      <name val="ＭＳ Ｐ明朝"/>
      <family val="1"/>
      <charset val="128"/>
    </font>
    <font>
      <sz val="16"/>
      <name val="ＭＳ Ｐゴシック"/>
      <family val="3"/>
      <charset val="128"/>
    </font>
    <font>
      <sz val="12"/>
      <name val="ＭＳ Ｐゴシック"/>
      <family val="3"/>
      <charset val="128"/>
    </font>
    <font>
      <b/>
      <sz val="11"/>
      <name val="ＭＳ Ｐ明朝"/>
      <family val="1"/>
      <charset val="128"/>
    </font>
    <font>
      <b/>
      <sz val="11"/>
      <color indexed="10"/>
      <name val="ＭＳ Ｐ明朝"/>
      <family val="1"/>
      <charset val="128"/>
    </font>
    <font>
      <b/>
      <u/>
      <sz val="11"/>
      <name val="ＭＳ Ｐ明朝"/>
      <family val="1"/>
      <charset val="128"/>
    </font>
    <font>
      <b/>
      <sz val="12"/>
      <color indexed="10"/>
      <name val="ＭＳ Ｐゴシック"/>
      <family val="3"/>
      <charset val="128"/>
    </font>
    <font>
      <b/>
      <sz val="16"/>
      <name val="ＭＳ Ｐ明朝"/>
      <family val="1"/>
      <charset val="128"/>
    </font>
    <font>
      <sz val="16"/>
      <name val="ＭＳ Ｐ明朝"/>
      <family val="1"/>
      <charset val="128"/>
    </font>
    <font>
      <sz val="10.5"/>
      <name val="ＭＳ 明朝"/>
      <family val="1"/>
      <charset val="128"/>
    </font>
    <font>
      <sz val="10.5"/>
      <name val="ＭＳ Ｐゴシック"/>
      <family val="3"/>
      <charset val="128"/>
    </font>
    <font>
      <sz val="7"/>
      <name val="ＭＳ Ｐゴシック"/>
      <family val="3"/>
      <charset val="128"/>
    </font>
    <font>
      <sz val="11"/>
      <color theme="1"/>
      <name val="ＭＳ Ｐゴシック"/>
      <family val="3"/>
      <charset val="128"/>
      <scheme val="minor"/>
    </font>
    <font>
      <u/>
      <sz val="6.6"/>
      <color theme="10"/>
      <name val="ＭＳ Ｐゴシック"/>
      <family val="3"/>
      <charset val="128"/>
    </font>
    <font>
      <sz val="10"/>
      <color rgb="FF000000"/>
      <name val="Arial Unicode MS"/>
      <family val="3"/>
      <charset val="128"/>
    </font>
    <font>
      <u/>
      <sz val="11"/>
      <color rgb="FFFF0000"/>
      <name val="ＭＳ Ｐ明朝"/>
      <family val="1"/>
      <charset val="128"/>
    </font>
    <font>
      <b/>
      <u/>
      <sz val="11"/>
      <color rgb="FFFF0000"/>
      <name val="ＭＳ Ｐ明朝"/>
      <family val="1"/>
      <charset val="128"/>
    </font>
    <font>
      <u/>
      <sz val="11"/>
      <color theme="10"/>
      <name val="ＭＳ Ｐゴシック"/>
      <family val="3"/>
      <charset val="128"/>
    </font>
    <font>
      <sz val="11"/>
      <color rgb="FFFF0000"/>
      <name val="ＭＳ Ｐゴシック"/>
      <family val="3"/>
      <charset val="128"/>
    </font>
    <font>
      <sz val="11"/>
      <color rgb="FF0070C0"/>
      <name val="ＭＳ Ｐゴシック"/>
      <family val="3"/>
      <charset val="128"/>
    </font>
    <font>
      <sz val="10"/>
      <name val="ＭＳ Ｐ明朝"/>
      <family val="1"/>
      <charset val="128"/>
    </font>
    <font>
      <b/>
      <sz val="11"/>
      <color rgb="FFFF0000"/>
      <name val="ＭＳ Ｐ明朝"/>
      <family val="1"/>
      <charset val="128"/>
    </font>
    <font>
      <sz val="6"/>
      <name val="ＭＳ Ｐ明朝"/>
      <family val="1"/>
      <charset val="128"/>
    </font>
    <font>
      <b/>
      <sz val="9"/>
      <name val="ＭＳ Ｐ明朝"/>
      <family val="1"/>
      <charset val="128"/>
    </font>
    <font>
      <u/>
      <sz val="11"/>
      <name val="ＭＳ 明朝"/>
      <family val="1"/>
      <charset val="128"/>
    </font>
    <font>
      <sz val="18"/>
      <name val="ＭＳ Ｐゴシック"/>
      <family val="3"/>
      <charset val="128"/>
    </font>
    <font>
      <b/>
      <sz val="16"/>
      <name val="ＭＳ Ｐゴシック"/>
      <family val="3"/>
      <charset val="128"/>
    </font>
    <font>
      <strike/>
      <sz val="10.5"/>
      <name val="ＭＳ Ｐゴシック"/>
      <family val="3"/>
      <charset val="128"/>
    </font>
    <font>
      <u/>
      <sz val="11"/>
      <name val="ＭＳ Ｐ明朝"/>
      <family val="1"/>
      <charset val="128"/>
    </font>
    <font>
      <sz val="10"/>
      <name val="ＭＳ 明朝"/>
      <family val="1"/>
      <charset val="128"/>
    </font>
    <font>
      <sz val="9"/>
      <name val="ＭＳ Ｐゴシック"/>
      <family val="3"/>
      <charset val="128"/>
    </font>
    <font>
      <b/>
      <u/>
      <sz val="11"/>
      <color rgb="FFFF0000"/>
      <name val="ＭＳ Ｐゴシック"/>
      <family val="3"/>
      <charset val="128"/>
    </font>
    <font>
      <sz val="9"/>
      <color rgb="FFFF0000"/>
      <name val="ＭＳ Ｐゴシック"/>
      <family val="3"/>
      <charset val="128"/>
    </font>
    <font>
      <b/>
      <u/>
      <sz val="9"/>
      <name val="ＭＳ Ｐゴシック"/>
      <family val="3"/>
      <charset val="128"/>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0.5"/>
      <color theme="1"/>
      <name val="ＭＳ 明朝"/>
      <family val="1"/>
      <charset val="128"/>
    </font>
    <font>
      <b/>
      <sz val="11"/>
      <color rgb="FFFF0000"/>
      <name val="ＭＳ Ｐゴシック"/>
      <family val="3"/>
      <charset val="128"/>
    </font>
    <font>
      <sz val="10"/>
      <color theme="1"/>
      <name val="ＭＳ Ｐ明朝"/>
      <family val="1"/>
      <charset val="128"/>
    </font>
    <font>
      <b/>
      <sz val="12"/>
      <name val="ＭＳ Ｐゴシック"/>
      <family val="3"/>
      <charset val="128"/>
    </font>
    <font>
      <b/>
      <sz val="10"/>
      <color rgb="FFFF0000"/>
      <name val="ＭＳ Ｐ明朝"/>
      <family val="1"/>
      <charset val="128"/>
    </font>
    <font>
      <b/>
      <sz val="11"/>
      <color rgb="FFFF0000"/>
      <name val="ＭＳ ゴシック"/>
      <family val="3"/>
      <charset val="128"/>
    </font>
    <font>
      <sz val="10"/>
      <name val="ＭＳ Ｐゴシック"/>
      <family val="3"/>
      <charset val="128"/>
    </font>
    <font>
      <sz val="11"/>
      <color theme="1"/>
      <name val="ＭＳ 明朝"/>
      <family val="1"/>
      <charset val="128"/>
    </font>
    <font>
      <sz val="11"/>
      <color theme="1"/>
      <name val="ＭＳ Ｐゴシック"/>
      <family val="3"/>
      <charset val="128"/>
    </font>
    <font>
      <sz val="9"/>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thin">
        <color indexed="64"/>
      </bottom>
      <diagonal/>
    </border>
    <border>
      <left style="double">
        <color indexed="64"/>
      </left>
      <right style="double">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bottom style="thin">
        <color indexed="64"/>
      </bottom>
      <diagonal/>
    </border>
    <border>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6">
    <xf numFmtId="0" fontId="0" fillId="0" borderId="0">
      <alignment vertical="center"/>
    </xf>
    <xf numFmtId="0" fontId="31"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30" fillId="0" borderId="0">
      <alignment vertical="center"/>
    </xf>
    <xf numFmtId="0" fontId="3" fillId="0" borderId="0"/>
    <xf numFmtId="0" fontId="3" fillId="0" borderId="0">
      <alignment vertical="center"/>
    </xf>
    <xf numFmtId="0" fontId="3" fillId="0" borderId="0">
      <alignment vertical="center"/>
    </xf>
    <xf numFmtId="0" fontId="30" fillId="0" borderId="0">
      <alignment vertical="center"/>
    </xf>
    <xf numFmtId="0" fontId="3" fillId="0" borderId="0">
      <alignment vertical="center"/>
    </xf>
    <xf numFmtId="0" fontId="3" fillId="0" borderId="0">
      <alignment vertical="center"/>
    </xf>
    <xf numFmtId="0" fontId="3" fillId="0" borderId="0"/>
    <xf numFmtId="0" fontId="3" fillId="0" borderId="0"/>
    <xf numFmtId="0" fontId="2" fillId="0" borderId="0">
      <alignment vertical="center"/>
    </xf>
    <xf numFmtId="0" fontId="35" fillId="0" borderId="0" applyNumberFormat="0" applyFill="0" applyBorder="0" applyAlignment="0" applyProtection="0">
      <alignment vertical="center"/>
    </xf>
    <xf numFmtId="0" fontId="1" fillId="0" borderId="0">
      <alignment vertical="center"/>
    </xf>
  </cellStyleXfs>
  <cellXfs count="609">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0" xfId="0" applyFont="1">
      <alignment vertical="center"/>
    </xf>
    <xf numFmtId="49" fontId="8" fillId="0" borderId="0" xfId="0" applyNumberFormat="1" applyFont="1" applyAlignment="1">
      <alignment horizontal="right" vertical="center"/>
    </xf>
    <xf numFmtId="0" fontId="8" fillId="0" borderId="0" xfId="0" applyFont="1">
      <alignment vertical="center"/>
    </xf>
    <xf numFmtId="49" fontId="0" fillId="0" borderId="0" xfId="0" applyNumberFormat="1" applyAlignment="1">
      <alignment horizontal="right" vertical="center"/>
    </xf>
    <xf numFmtId="49" fontId="9" fillId="0" borderId="0" xfId="0" applyNumberFormat="1" applyFont="1">
      <alignment vertical="center"/>
    </xf>
    <xf numFmtId="0" fontId="9" fillId="0" borderId="0" xfId="0" applyFont="1">
      <alignment vertical="center"/>
    </xf>
    <xf numFmtId="49" fontId="0" fillId="0" borderId="0" xfId="0" applyNumberFormat="1">
      <alignment vertical="center"/>
    </xf>
    <xf numFmtId="0" fontId="9" fillId="0" borderId="0" xfId="0" applyFont="1" applyAlignment="1">
      <alignment horizontal="right" vertical="center"/>
    </xf>
    <xf numFmtId="49" fontId="9" fillId="0" borderId="0" xfId="0" applyNumberFormat="1" applyFont="1" applyAlignment="1">
      <alignment horizontal="righ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vertical="center" shrinkToFi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distributed" vertical="center"/>
    </xf>
    <xf numFmtId="0" fontId="14" fillId="0" borderId="0" xfId="0" applyFont="1">
      <alignment vertical="center"/>
    </xf>
    <xf numFmtId="0" fontId="15" fillId="0" borderId="0" xfId="0" applyFont="1">
      <alignment vertical="center"/>
    </xf>
    <xf numFmtId="0" fontId="7" fillId="0" borderId="0" xfId="0" applyFont="1" applyAlignment="1">
      <alignment horizontal="center" vertical="center" wrapText="1"/>
    </xf>
    <xf numFmtId="0" fontId="15" fillId="0" borderId="15" xfId="0" applyFont="1" applyBorder="1">
      <alignment vertical="center"/>
    </xf>
    <xf numFmtId="0" fontId="15" fillId="0" borderId="16" xfId="0" applyFont="1" applyBorder="1">
      <alignment vertical="center"/>
    </xf>
    <xf numFmtId="49" fontId="15" fillId="0" borderId="17" xfId="0" applyNumberFormat="1"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vertical="top" wrapText="1"/>
    </xf>
    <xf numFmtId="0" fontId="22" fillId="0" borderId="0" xfId="0" applyFont="1">
      <alignment vertical="center"/>
    </xf>
    <xf numFmtId="49" fontId="22" fillId="0" borderId="0" xfId="0" applyNumberFormat="1" applyFont="1">
      <alignment vertical="center"/>
    </xf>
    <xf numFmtId="0" fontId="21" fillId="0" borderId="0" xfId="0" applyFont="1">
      <alignment vertical="center"/>
    </xf>
    <xf numFmtId="0" fontId="0" fillId="0" borderId="0" xfId="0" applyAlignment="1">
      <alignment vertical="top" wrapText="1"/>
    </xf>
    <xf numFmtId="49" fontId="0" fillId="0" borderId="20" xfId="0" applyNumberFormat="1" applyBorder="1">
      <alignment vertical="center"/>
    </xf>
    <xf numFmtId="0" fontId="0" fillId="0" borderId="20" xfId="0" applyBorder="1" applyAlignment="1">
      <alignment horizontal="distributed" vertical="center"/>
    </xf>
    <xf numFmtId="0" fontId="15" fillId="0" borderId="20" xfId="0" applyFont="1" applyBorder="1">
      <alignment vertical="center"/>
    </xf>
    <xf numFmtId="0" fontId="0" fillId="0" borderId="0" xfId="0" applyAlignment="1">
      <alignment horizontal="right"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9" xfId="0" applyFont="1" applyBorder="1" applyProtection="1">
      <alignment vertical="center"/>
      <protection locked="0"/>
    </xf>
    <xf numFmtId="0" fontId="15" fillId="0" borderId="22" xfId="0" applyFont="1" applyBorder="1">
      <alignment vertical="center"/>
    </xf>
    <xf numFmtId="0" fontId="15" fillId="0" borderId="22" xfId="0" applyFont="1" applyBorder="1" applyProtection="1">
      <alignment vertical="center"/>
      <protection locked="0"/>
    </xf>
    <xf numFmtId="0" fontId="15" fillId="0" borderId="9" xfId="0" applyFont="1" applyBorder="1">
      <alignment vertical="center"/>
    </xf>
    <xf numFmtId="0" fontId="15" fillId="0" borderId="21" xfId="0" applyFont="1" applyBorder="1" applyProtection="1">
      <alignment vertical="center"/>
      <protection locked="0"/>
    </xf>
    <xf numFmtId="0" fontId="15" fillId="0" borderId="21" xfId="0" applyFont="1" applyBorder="1">
      <alignment vertical="center"/>
    </xf>
    <xf numFmtId="0" fontId="15" fillId="0" borderId="23" xfId="0" applyFont="1" applyBorder="1" applyAlignment="1">
      <alignment horizontal="center" vertical="center"/>
    </xf>
    <xf numFmtId="0" fontId="15" fillId="0" borderId="19"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0" xfId="0" applyFont="1" applyAlignment="1" applyProtection="1">
      <alignment horizontal="center"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pplyProtection="1">
      <alignment horizontal="center" vertical="center"/>
      <protection locked="0"/>
    </xf>
    <xf numFmtId="0" fontId="15" fillId="0" borderId="29" xfId="0" applyFont="1" applyBorder="1">
      <alignment vertical="center"/>
    </xf>
    <xf numFmtId="0" fontId="15" fillId="0" borderId="28" xfId="0" applyFont="1" applyBorder="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29" xfId="0" applyFont="1" applyBorder="1" applyAlignment="1">
      <alignment horizontal="center" vertical="center"/>
    </xf>
    <xf numFmtId="0" fontId="15" fillId="0" borderId="29" xfId="0" applyFont="1" applyBorder="1" applyProtection="1">
      <alignment vertical="center"/>
      <protection locked="0"/>
    </xf>
    <xf numFmtId="0" fontId="15" fillId="0" borderId="7"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Protection="1">
      <alignment vertical="center"/>
      <protection locked="0"/>
    </xf>
    <xf numFmtId="0" fontId="15" fillId="0" borderId="37" xfId="0" applyFont="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39" xfId="0" applyFont="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Protection="1">
      <alignment vertical="center"/>
      <protection locked="0"/>
    </xf>
    <xf numFmtId="0" fontId="15" fillId="0" borderId="32" xfId="0" applyFont="1" applyBorder="1">
      <alignment vertical="center"/>
    </xf>
    <xf numFmtId="0" fontId="15" fillId="0" borderId="42" xfId="0" applyFont="1" applyBorder="1" applyAlignment="1">
      <alignment horizontal="center" vertical="center"/>
    </xf>
    <xf numFmtId="0" fontId="15" fillId="0" borderId="15" xfId="0" applyFont="1" applyBorder="1" applyAlignment="1" applyProtection="1">
      <alignment horizontal="center" vertical="center"/>
      <protection locked="0"/>
    </xf>
    <xf numFmtId="0" fontId="15" fillId="0" borderId="39" xfId="0" applyFont="1" applyBorder="1">
      <alignment vertical="center"/>
    </xf>
    <xf numFmtId="0" fontId="15" fillId="0" borderId="14"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4" xfId="0" applyFont="1" applyBorder="1">
      <alignment vertical="center"/>
    </xf>
    <xf numFmtId="0" fontId="15" fillId="0" borderId="46" xfId="0" applyFont="1" applyBorder="1" applyAlignment="1">
      <alignment horizontal="center" vertical="center"/>
    </xf>
    <xf numFmtId="0" fontId="15" fillId="0" borderId="47" xfId="0"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Protection="1">
      <alignment vertical="center"/>
      <protection locked="0"/>
    </xf>
    <xf numFmtId="0" fontId="15" fillId="0" borderId="27" xfId="0" applyFont="1" applyBorder="1" applyAlignment="1">
      <alignment horizontal="center" vertical="center" shrinkToFit="1"/>
    </xf>
    <xf numFmtId="0" fontId="15" fillId="0" borderId="0" xfId="0" applyFont="1" applyAlignment="1">
      <alignment vertical="center" shrinkToFit="1"/>
    </xf>
    <xf numFmtId="0" fontId="15" fillId="0" borderId="37"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Protection="1">
      <alignment vertical="center"/>
      <protection locked="0"/>
    </xf>
    <xf numFmtId="0" fontId="15" fillId="0" borderId="26" xfId="0" applyFont="1" applyBorder="1" applyAlignment="1" applyProtection="1">
      <alignment horizontal="center" vertical="center"/>
      <protection locked="0"/>
    </xf>
    <xf numFmtId="0" fontId="15" fillId="0" borderId="26" xfId="0" applyFont="1" applyBorder="1">
      <alignment vertical="center"/>
    </xf>
    <xf numFmtId="0" fontId="15" fillId="0" borderId="26" xfId="0" applyFont="1" applyBorder="1" applyProtection="1">
      <alignment vertical="center"/>
      <protection locked="0"/>
    </xf>
    <xf numFmtId="0" fontId="15" fillId="0" borderId="27" xfId="0" applyFont="1" applyBorder="1">
      <alignment vertical="center"/>
    </xf>
    <xf numFmtId="0" fontId="0" fillId="0" borderId="0" xfId="0" applyProtection="1">
      <alignment vertical="center"/>
      <protection locked="0"/>
    </xf>
    <xf numFmtId="0" fontId="0" fillId="0" borderId="39" xfId="0" applyBorder="1">
      <alignment vertical="center"/>
    </xf>
    <xf numFmtId="0" fontId="15" fillId="0" borderId="24" xfId="0" applyFont="1" applyBorder="1" applyAlignment="1" applyProtection="1">
      <alignment horizontal="center" vertical="center"/>
      <protection locked="0"/>
    </xf>
    <xf numFmtId="0" fontId="15" fillId="0" borderId="21" xfId="0" applyFont="1" applyBorder="1" applyAlignment="1">
      <alignment horizontal="center" vertical="center" shrinkToFit="1"/>
    </xf>
    <xf numFmtId="0" fontId="15" fillId="0" borderId="21" xfId="0" applyFont="1" applyBorder="1" applyAlignment="1" applyProtection="1">
      <alignment horizontal="center" vertical="center"/>
      <protection locked="0"/>
    </xf>
    <xf numFmtId="0" fontId="25" fillId="0" borderId="0" xfId="0" applyFont="1" applyAlignment="1">
      <alignment horizontal="center" vertical="center"/>
    </xf>
    <xf numFmtId="0" fontId="26" fillId="0" borderId="0" xfId="0" applyFont="1" applyAlignment="1">
      <alignment horizontal="center" vertical="center"/>
    </xf>
    <xf numFmtId="0" fontId="21" fillId="0" borderId="0" xfId="0" applyFont="1" applyAlignment="1">
      <alignment horizontal="center" vertical="center"/>
    </xf>
    <xf numFmtId="0" fontId="19" fillId="0" borderId="39" xfId="0" applyFont="1" applyBorder="1" applyAlignment="1">
      <alignment horizontal="center" vertical="center"/>
    </xf>
    <xf numFmtId="0" fontId="15" fillId="0" borderId="0" xfId="0" applyFont="1" applyAlignment="1">
      <alignment horizontal="distributed" vertical="center"/>
    </xf>
    <xf numFmtId="49" fontId="15" fillId="0" borderId="0" xfId="0" applyNumberFormat="1" applyFont="1">
      <alignment vertical="center"/>
    </xf>
    <xf numFmtId="49" fontId="15" fillId="0" borderId="0" xfId="0" applyNumberFormat="1" applyFont="1" applyAlignment="1">
      <alignment horizontal="left" vertical="center" shrinkToFit="1"/>
    </xf>
    <xf numFmtId="49" fontId="15" fillId="0" borderId="0" xfId="0" applyNumberFormat="1" applyFont="1" applyAlignment="1">
      <alignment vertical="center" shrinkToFit="1"/>
    </xf>
    <xf numFmtId="49" fontId="15" fillId="0" borderId="50" xfId="0" applyNumberFormat="1" applyFont="1" applyBorder="1" applyAlignment="1">
      <alignment horizontal="left" vertical="center"/>
    </xf>
    <xf numFmtId="49" fontId="15" fillId="0" borderId="32" xfId="0" applyNumberFormat="1" applyFont="1" applyBorder="1" applyAlignment="1">
      <alignment horizontal="left" vertical="center"/>
    </xf>
    <xf numFmtId="0" fontId="0" fillId="0" borderId="32" xfId="0" applyBorder="1" applyAlignment="1">
      <alignment horizontal="left" vertical="center"/>
    </xf>
    <xf numFmtId="0" fontId="0" fillId="0" borderId="51" xfId="0" applyBorder="1" applyAlignment="1">
      <alignment horizontal="left" vertical="center"/>
    </xf>
    <xf numFmtId="49" fontId="15" fillId="0" borderId="0" xfId="0" applyNumberFormat="1" applyFont="1" applyAlignment="1">
      <alignment horizontal="left" vertical="center"/>
    </xf>
    <xf numFmtId="0" fontId="32" fillId="0" borderId="0" xfId="0" applyFont="1" applyAlignment="1">
      <alignment horizontal="left" vertical="center" indent="1"/>
    </xf>
    <xf numFmtId="0" fontId="15" fillId="0" borderId="0" xfId="0" applyFont="1" applyAlignment="1">
      <alignment horizontal="left" vertical="top"/>
    </xf>
    <xf numFmtId="0" fontId="27" fillId="0" borderId="0" xfId="0" applyFont="1" applyAlignment="1">
      <alignment horizontal="left" vertical="center"/>
    </xf>
    <xf numFmtId="58" fontId="9" fillId="0" borderId="0" xfId="0" applyNumberFormat="1" applyFont="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15" fillId="0" borderId="14" xfId="0" applyFont="1" applyBorder="1" applyProtection="1">
      <alignment vertical="center"/>
      <protection locked="0"/>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49" xfId="0" applyFont="1" applyBorder="1" applyAlignment="1">
      <alignment horizontal="center" vertical="center"/>
    </xf>
    <xf numFmtId="0" fontId="15" fillId="0" borderId="34"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38" xfId="0" applyFont="1" applyBorder="1" applyAlignment="1" applyProtection="1">
      <alignment horizontal="center" vertical="center"/>
      <protection locked="0"/>
    </xf>
    <xf numFmtId="0" fontId="15" fillId="0" borderId="36" xfId="0" applyFont="1" applyBorder="1" applyAlignment="1">
      <alignment horizontal="center" vertical="center"/>
    </xf>
    <xf numFmtId="0" fontId="15" fillId="0" borderId="56" xfId="0" applyFont="1" applyBorder="1" applyProtection="1">
      <alignment vertical="center"/>
      <protection locked="0"/>
    </xf>
    <xf numFmtId="0" fontId="15" fillId="0" borderId="40" xfId="0" applyFont="1" applyBorder="1" applyProtection="1">
      <alignment vertical="center"/>
      <protection locked="0"/>
    </xf>
    <xf numFmtId="0" fontId="15" fillId="0" borderId="35" xfId="0" applyFont="1" applyBorder="1" applyProtection="1">
      <alignment vertical="center"/>
      <protection locked="0"/>
    </xf>
    <xf numFmtId="0" fontId="15" fillId="0" borderId="33" xfId="0" applyFont="1" applyBorder="1" applyAlignment="1">
      <alignment horizontal="center" vertical="center"/>
    </xf>
    <xf numFmtId="0" fontId="15" fillId="0" borderId="19" xfId="0" applyFont="1" applyBorder="1" applyAlignment="1">
      <alignment horizontal="center" vertical="center"/>
    </xf>
    <xf numFmtId="0" fontId="15" fillId="0" borderId="46" xfId="0" applyFont="1" applyBorder="1" applyAlignment="1" applyProtection="1">
      <alignment horizontal="center" vertical="center"/>
      <protection locked="0"/>
    </xf>
    <xf numFmtId="0" fontId="15" fillId="0" borderId="47" xfId="0" applyFont="1" applyBorder="1">
      <alignment vertical="center"/>
    </xf>
    <xf numFmtId="0" fontId="3" fillId="0" borderId="0" xfId="3">
      <alignment vertical="center"/>
    </xf>
    <xf numFmtId="0" fontId="3" fillId="0" borderId="0" xfId="3" applyAlignment="1">
      <alignment horizontal="center" vertical="center"/>
    </xf>
    <xf numFmtId="0" fontId="3" fillId="0" borderId="0" xfId="3" applyAlignment="1">
      <alignment horizontal="left" vertical="center" shrinkToFit="1"/>
    </xf>
    <xf numFmtId="0" fontId="3" fillId="0" borderId="0" xfId="3" applyAlignment="1">
      <alignment vertical="center" shrinkToFit="1"/>
    </xf>
    <xf numFmtId="0" fontId="3" fillId="0" borderId="0" xfId="3" applyAlignment="1">
      <alignment horizontal="center" vertical="center" shrinkToFit="1"/>
    </xf>
    <xf numFmtId="0" fontId="8" fillId="0" borderId="0" xfId="0" applyFont="1" applyAlignment="1">
      <alignment horizontal="left" vertical="center" shrinkToFit="1"/>
    </xf>
    <xf numFmtId="0" fontId="36" fillId="0" borderId="0" xfId="0" applyFont="1">
      <alignment vertical="center"/>
    </xf>
    <xf numFmtId="0" fontId="37" fillId="0" borderId="0" xfId="0" applyFont="1">
      <alignment vertical="center"/>
    </xf>
    <xf numFmtId="0" fontId="38" fillId="0" borderId="0" xfId="0" applyFont="1" applyAlignment="1">
      <alignment horizontal="left" vertical="center"/>
    </xf>
    <xf numFmtId="49" fontId="36" fillId="0" borderId="0" xfId="0" applyNumberFormat="1" applyFont="1" applyAlignment="1">
      <alignment horizontal="right" vertical="center"/>
    </xf>
    <xf numFmtId="0" fontId="36" fillId="0" borderId="0" xfId="0" applyFont="1" applyAlignment="1">
      <alignment horizontal="distributed" vertical="center"/>
    </xf>
    <xf numFmtId="0" fontId="40" fillId="0" borderId="27" xfId="0" applyFont="1" applyBorder="1" applyAlignment="1">
      <alignment horizontal="center" vertical="center" wrapText="1"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0" fillId="0" borderId="0" xfId="0" applyAlignment="1">
      <alignment vertical="center" shrinkToFit="1"/>
    </xf>
    <xf numFmtId="0" fontId="19" fillId="0" borderId="0" xfId="0" applyFont="1">
      <alignment vertical="center"/>
    </xf>
    <xf numFmtId="0" fontId="20" fillId="0" borderId="0" xfId="0" applyFont="1">
      <alignment vertical="center"/>
    </xf>
    <xf numFmtId="0" fontId="15" fillId="0" borderId="14"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29" xfId="0" applyFont="1" applyBorder="1" applyAlignment="1" applyProtection="1">
      <alignment horizontal="center" vertical="center" shrinkToFit="1"/>
      <protection locked="0"/>
    </xf>
    <xf numFmtId="0" fontId="38" fillId="0" borderId="27" xfId="0" applyFont="1" applyBorder="1" applyAlignment="1">
      <alignment horizontal="center" vertical="center" wrapText="1"/>
    </xf>
    <xf numFmtId="0" fontId="43" fillId="0" borderId="0" xfId="3" applyFont="1" applyAlignment="1">
      <alignment horizontal="right" vertical="center"/>
    </xf>
    <xf numFmtId="0" fontId="3" fillId="2" borderId="92" xfId="3" applyFill="1" applyBorder="1" applyAlignment="1">
      <alignment horizontal="center" vertical="center"/>
    </xf>
    <xf numFmtId="0" fontId="3" fillId="2" borderId="93" xfId="3" applyFill="1" applyBorder="1" applyAlignment="1">
      <alignment horizontal="center" vertical="center"/>
    </xf>
    <xf numFmtId="0" fontId="3" fillId="2" borderId="93" xfId="3" applyFill="1" applyBorder="1" applyAlignment="1">
      <alignment horizontal="center" vertical="center" shrinkToFit="1"/>
    </xf>
    <xf numFmtId="0" fontId="7" fillId="2" borderId="93" xfId="3" applyFont="1" applyFill="1" applyBorder="1" applyAlignment="1">
      <alignment horizontal="center" vertical="center"/>
    </xf>
    <xf numFmtId="0" fontId="7" fillId="2" borderId="94" xfId="3" applyFont="1" applyFill="1" applyBorder="1" applyAlignment="1">
      <alignment horizontal="center" vertical="center"/>
    </xf>
    <xf numFmtId="0" fontId="3" fillId="2" borderId="94" xfId="3" applyFill="1" applyBorder="1" applyAlignment="1">
      <alignment horizontal="center" vertical="center"/>
    </xf>
    <xf numFmtId="0" fontId="0" fillId="0" borderId="96" xfId="3" applyFont="1" applyBorder="1">
      <alignment vertical="center"/>
    </xf>
    <xf numFmtId="0" fontId="3" fillId="0" borderId="96" xfId="3" applyBorder="1" applyAlignment="1">
      <alignment horizontal="center" vertical="center"/>
    </xf>
    <xf numFmtId="0" fontId="3" fillId="0" borderId="101" xfId="3" applyBorder="1">
      <alignment vertical="center"/>
    </xf>
    <xf numFmtId="0" fontId="3" fillId="0" borderId="103" xfId="3" applyBorder="1" applyAlignment="1">
      <alignment horizontal="center" vertical="center"/>
    </xf>
    <xf numFmtId="0" fontId="3" fillId="0" borderId="108" xfId="3" applyBorder="1" applyAlignment="1">
      <alignment horizontal="center" vertical="center"/>
    </xf>
    <xf numFmtId="0" fontId="3" fillId="0" borderId="111" xfId="3" applyBorder="1" applyAlignment="1">
      <alignment horizontal="center" vertical="center"/>
    </xf>
    <xf numFmtId="0" fontId="0" fillId="0" borderId="96" xfId="3" applyFont="1" applyBorder="1" applyAlignment="1">
      <alignment horizontal="center" vertical="center"/>
    </xf>
    <xf numFmtId="0" fontId="0" fillId="0" borderId="113" xfId="0" applyBorder="1" applyAlignment="1">
      <alignment vertical="center" shrinkToFit="1"/>
    </xf>
    <xf numFmtId="0" fontId="0" fillId="0" borderId="113" xfId="0" applyBorder="1" applyAlignment="1">
      <alignment horizontal="left" vertical="center" shrinkToFit="1"/>
    </xf>
    <xf numFmtId="0" fontId="0" fillId="0" borderId="103" xfId="3" applyFont="1" applyBorder="1" applyAlignment="1">
      <alignment horizontal="center" vertical="center"/>
    </xf>
    <xf numFmtId="0" fontId="0" fillId="0" borderId="111" xfId="0" applyBorder="1" applyAlignment="1">
      <alignment vertical="center" shrinkToFit="1"/>
    </xf>
    <xf numFmtId="0" fontId="0" fillId="0" borderId="107" xfId="0" applyBorder="1" applyAlignment="1">
      <alignment vertical="center" shrinkToFit="1"/>
    </xf>
    <xf numFmtId="0" fontId="0" fillId="0" borderId="107" xfId="0" applyBorder="1" applyAlignment="1">
      <alignment horizontal="left" vertical="center" shrinkToFit="1"/>
    </xf>
    <xf numFmtId="0" fontId="0" fillId="0" borderId="101" xfId="0" applyBorder="1" applyAlignment="1">
      <alignment vertical="center" shrinkToFit="1"/>
    </xf>
    <xf numFmtId="0" fontId="0" fillId="0" borderId="101" xfId="0" applyBorder="1" applyAlignment="1">
      <alignment horizontal="left" vertical="center" shrinkToFit="1"/>
    </xf>
    <xf numFmtId="0" fontId="15" fillId="0" borderId="0" xfId="0" applyFont="1" applyAlignment="1" applyProtection="1">
      <alignment horizontal="right" vertical="center"/>
      <protection locked="0"/>
    </xf>
    <xf numFmtId="0" fontId="14" fillId="0" borderId="0" xfId="0" applyFont="1" applyAlignment="1">
      <alignment horizontal="left" vertical="center"/>
    </xf>
    <xf numFmtId="0" fontId="46" fillId="0" borderId="19" xfId="0" applyFont="1" applyBorder="1" applyAlignment="1" applyProtection="1">
      <alignment horizontal="right" vertical="center"/>
      <protection locked="0"/>
    </xf>
    <xf numFmtId="0" fontId="45" fillId="0" borderId="0" xfId="0" applyFont="1">
      <alignment vertical="center"/>
    </xf>
    <xf numFmtId="0" fontId="45" fillId="0" borderId="0" xfId="0" applyFont="1" applyAlignment="1">
      <alignment vertical="center" wrapText="1"/>
    </xf>
    <xf numFmtId="0" fontId="28" fillId="0" borderId="0" xfId="0" applyFo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shrinkToFit="1"/>
    </xf>
    <xf numFmtId="0" fontId="9" fillId="0" borderId="5" xfId="0" applyFont="1" applyBorder="1" applyAlignment="1">
      <alignment horizontal="center" vertical="center" shrinkToFit="1"/>
    </xf>
    <xf numFmtId="0" fontId="15" fillId="0" borderId="0" xfId="0" applyFont="1" applyAlignment="1">
      <alignment horizontal="left" vertical="center" wrapText="1"/>
    </xf>
    <xf numFmtId="0" fontId="0" fillId="0" borderId="102" xfId="3" quotePrefix="1" applyFont="1" applyBorder="1" applyAlignment="1">
      <alignment horizontal="center" vertical="center" shrinkToFit="1"/>
    </xf>
    <xf numFmtId="0" fontId="0" fillId="0" borderId="98" xfId="0" applyBorder="1" applyAlignment="1">
      <alignment horizontal="left" vertical="center" wrapText="1" shrinkToFit="1"/>
    </xf>
    <xf numFmtId="0" fontId="0" fillId="0" borderId="98" xfId="0" applyBorder="1" applyAlignment="1">
      <alignment horizontal="left" vertical="center" shrinkToFit="1"/>
    </xf>
    <xf numFmtId="0" fontId="48" fillId="0" borderId="97" xfId="3" applyFont="1" applyBorder="1" applyAlignment="1">
      <alignment horizontal="center" vertical="center" wrapText="1"/>
    </xf>
    <xf numFmtId="0" fontId="0" fillId="0" borderId="108" xfId="0" applyBorder="1" applyAlignment="1">
      <alignment horizontal="left" vertical="center" shrinkToFit="1"/>
    </xf>
    <xf numFmtId="0" fontId="0" fillId="0" borderId="109" xfId="0" applyBorder="1" applyAlignment="1">
      <alignment horizontal="left" vertical="center" shrinkToFit="1"/>
    </xf>
    <xf numFmtId="0" fontId="0" fillId="0" borderId="112" xfId="0" applyBorder="1" applyAlignment="1">
      <alignment horizontal="left" vertical="center" wrapText="1" shrinkToFit="1"/>
    </xf>
    <xf numFmtId="0" fontId="0" fillId="0" borderId="112" xfId="0" applyBorder="1" applyAlignment="1">
      <alignment horizontal="left" vertical="center" shrinkToFit="1"/>
    </xf>
    <xf numFmtId="0" fontId="0" fillId="0" borderId="102" xfId="0" applyBorder="1" applyAlignment="1">
      <alignment horizontal="left" vertical="center" wrapText="1" shrinkToFit="1"/>
    </xf>
    <xf numFmtId="0" fontId="0" fillId="0" borderId="101" xfId="0" applyBorder="1" applyAlignment="1">
      <alignment horizontal="left" vertical="center" wrapText="1" shrinkToFit="1"/>
    </xf>
    <xf numFmtId="0" fontId="0" fillId="0" borderId="97" xfId="0" applyBorder="1" applyAlignment="1">
      <alignment vertical="center" wrapText="1" shrinkToFit="1"/>
    </xf>
    <xf numFmtId="0" fontId="0" fillId="0" borderId="103" xfId="0" applyBorder="1" applyAlignment="1">
      <alignment vertical="center" wrapText="1" shrinkToFit="1"/>
    </xf>
    <xf numFmtId="0" fontId="38" fillId="0" borderId="0" xfId="0" applyFont="1">
      <alignment vertical="center"/>
    </xf>
    <xf numFmtId="49" fontId="9" fillId="0" borderId="14" xfId="0" applyNumberFormat="1" applyFont="1" applyBorder="1">
      <alignment vertical="center"/>
    </xf>
    <xf numFmtId="0" fontId="35" fillId="0" borderId="0" xfId="14" applyFill="1">
      <alignment vertical="center"/>
    </xf>
    <xf numFmtId="0" fontId="28" fillId="0" borderId="0" xfId="0" applyFont="1" applyAlignment="1">
      <alignment horizontal="left" vertical="center"/>
    </xf>
    <xf numFmtId="0" fontId="48" fillId="0" borderId="0" xfId="0" applyFont="1" applyAlignment="1">
      <alignment horizontal="left" vertical="center"/>
    </xf>
    <xf numFmtId="0" fontId="50" fillId="0" borderId="0" xfId="0" applyFont="1">
      <alignment vertical="center"/>
    </xf>
    <xf numFmtId="0" fontId="51" fillId="0" borderId="0" xfId="0" applyFont="1">
      <alignment vertical="center"/>
    </xf>
    <xf numFmtId="0" fontId="0" fillId="0" borderId="101" xfId="3" applyFont="1" applyBorder="1">
      <alignment vertical="center"/>
    </xf>
    <xf numFmtId="0" fontId="15" fillId="0" borderId="9" xfId="0" applyFont="1" applyBorder="1" applyAlignment="1" applyProtection="1">
      <alignment horizontal="center" vertical="center" shrinkToFit="1"/>
      <protection locked="0"/>
    </xf>
    <xf numFmtId="0" fontId="55" fillId="0" borderId="0" xfId="0" applyFont="1" applyAlignment="1">
      <alignment horizontal="left" vertical="center"/>
    </xf>
    <xf numFmtId="0" fontId="0" fillId="0" borderId="76" xfId="0" applyBorder="1">
      <alignment vertical="center"/>
    </xf>
    <xf numFmtId="0" fontId="0" fillId="0" borderId="67" xfId="0" applyBorder="1">
      <alignment vertical="center"/>
    </xf>
    <xf numFmtId="0" fontId="0" fillId="0" borderId="4" xfId="0" applyBorder="1">
      <alignment vertical="center"/>
    </xf>
    <xf numFmtId="0" fontId="0" fillId="0" borderId="11" xfId="0" applyBorder="1">
      <alignment vertical="center"/>
    </xf>
    <xf numFmtId="0" fontId="0" fillId="0" borderId="65" xfId="0" applyBorder="1">
      <alignment vertical="center"/>
    </xf>
    <xf numFmtId="0" fontId="0" fillId="0" borderId="5" xfId="0" applyBorder="1">
      <alignment vertical="center"/>
    </xf>
    <xf numFmtId="0" fontId="0" fillId="0" borderId="68" xfId="0" applyBorder="1">
      <alignment vertical="center"/>
    </xf>
    <xf numFmtId="0" fontId="0" fillId="0" borderId="10" xfId="0" applyBorder="1">
      <alignment vertical="center"/>
    </xf>
    <xf numFmtId="0" fontId="3" fillId="0" borderId="97" xfId="3" applyBorder="1" applyAlignment="1">
      <alignment horizontal="center" vertical="center"/>
    </xf>
    <xf numFmtId="0" fontId="0" fillId="0" borderId="97" xfId="0" applyBorder="1" applyAlignment="1">
      <alignment horizontal="left" vertical="center" shrinkToFit="1"/>
    </xf>
    <xf numFmtId="0" fontId="0" fillId="0" borderId="104" xfId="3" applyFont="1" applyBorder="1">
      <alignment vertical="center"/>
    </xf>
    <xf numFmtId="0" fontId="36" fillId="0" borderId="0" xfId="3" applyFont="1">
      <alignment vertical="center"/>
    </xf>
    <xf numFmtId="0" fontId="0" fillId="0" borderId="0" xfId="3" applyFont="1">
      <alignment vertical="center"/>
    </xf>
    <xf numFmtId="0" fontId="0" fillId="0" borderId="60" xfId="0" applyBorder="1">
      <alignment vertical="center"/>
    </xf>
    <xf numFmtId="0" fontId="0" fillId="0" borderId="58" xfId="0" applyBorder="1">
      <alignment vertical="center"/>
    </xf>
    <xf numFmtId="0" fontId="0" fillId="0" borderId="122" xfId="0" applyBorder="1">
      <alignment vertical="center"/>
    </xf>
    <xf numFmtId="0" fontId="0" fillId="0" borderId="83" xfId="0" applyBorder="1">
      <alignment vertical="center"/>
    </xf>
    <xf numFmtId="0" fontId="0" fillId="3" borderId="25" xfId="0" applyFill="1" applyBorder="1">
      <alignment vertical="center"/>
    </xf>
    <xf numFmtId="0" fontId="0" fillId="0" borderId="123" xfId="0" applyBorder="1">
      <alignment vertical="center"/>
    </xf>
    <xf numFmtId="0" fontId="0" fillId="0" borderId="124" xfId="0" applyBorder="1">
      <alignment vertical="center"/>
    </xf>
    <xf numFmtId="0" fontId="0" fillId="0" borderId="13" xfId="0" applyBorder="1">
      <alignment vertical="center"/>
    </xf>
    <xf numFmtId="0" fontId="0" fillId="0" borderId="7" xfId="0" applyBorder="1">
      <alignment vertical="center"/>
    </xf>
    <xf numFmtId="0" fontId="0" fillId="0" borderId="25" xfId="0" applyBorder="1">
      <alignment vertical="center"/>
    </xf>
    <xf numFmtId="0" fontId="0" fillId="0" borderId="25" xfId="0" applyBorder="1" applyAlignment="1">
      <alignment horizontal="right" vertical="center"/>
    </xf>
    <xf numFmtId="0" fontId="61" fillId="0" borderId="101" xfId="0" applyFont="1" applyBorder="1" applyAlignment="1">
      <alignment horizontal="left" vertical="center" wrapText="1" shrinkToFit="1"/>
    </xf>
    <xf numFmtId="0" fontId="3" fillId="0" borderId="104" xfId="3" applyBorder="1" applyAlignment="1">
      <alignment horizontal="center" vertical="center"/>
    </xf>
    <xf numFmtId="0" fontId="0" fillId="0" borderId="102" xfId="0" applyBorder="1" applyAlignment="1">
      <alignment vertical="center" shrinkToFit="1"/>
    </xf>
    <xf numFmtId="0" fontId="3" fillId="0" borderId="98" xfId="3" applyBorder="1" applyAlignment="1">
      <alignment horizontal="center" vertical="center"/>
    </xf>
    <xf numFmtId="0" fontId="0" fillId="0" borderId="98" xfId="0" applyBorder="1" applyAlignment="1">
      <alignment vertical="center" shrinkToFit="1"/>
    </xf>
    <xf numFmtId="0" fontId="0" fillId="0" borderId="104" xfId="3" quotePrefix="1" applyFont="1" applyBorder="1" applyAlignment="1">
      <alignment horizontal="center" vertical="center"/>
    </xf>
    <xf numFmtId="49" fontId="9" fillId="0" borderId="0" xfId="0" applyNumberFormat="1" applyFont="1" applyAlignment="1">
      <alignment horizontal="left" vertical="center"/>
    </xf>
    <xf numFmtId="0" fontId="47" fillId="0" borderId="0" xfId="0" applyFont="1">
      <alignment vertical="center"/>
    </xf>
    <xf numFmtId="0" fontId="47" fillId="0" borderId="0" xfId="0" applyFont="1" applyAlignment="1">
      <alignment horizontal="right" vertical="center"/>
    </xf>
    <xf numFmtId="0" fontId="9" fillId="0" borderId="0" xfId="0" applyFont="1" applyAlignment="1">
      <alignment horizontal="center" vertical="center" shrinkToFit="1"/>
    </xf>
    <xf numFmtId="0" fontId="0" fillId="0" borderId="99" xfId="3" applyFont="1" applyBorder="1" applyAlignment="1">
      <alignment horizontal="left" vertical="center" wrapText="1"/>
    </xf>
    <xf numFmtId="0" fontId="3" fillId="0" borderId="105" xfId="3" applyBorder="1" applyAlignment="1">
      <alignment horizontal="left" vertical="center" wrapText="1"/>
    </xf>
    <xf numFmtId="0" fontId="0" fillId="0" borderId="90" xfId="3" applyFont="1" applyBorder="1" applyAlignment="1">
      <alignment horizontal="left" vertical="center" wrapText="1"/>
    </xf>
    <xf numFmtId="0" fontId="0" fillId="0" borderId="0" xfId="3" applyFont="1" applyAlignment="1">
      <alignment horizontal="left" vertical="center" wrapText="1"/>
    </xf>
    <xf numFmtId="0" fontId="3" fillId="4" borderId="106" xfId="3" applyFill="1" applyBorder="1" applyAlignment="1">
      <alignment horizontal="center" vertical="center"/>
    </xf>
    <xf numFmtId="0" fontId="3" fillId="0" borderId="97" xfId="3" applyBorder="1" applyAlignment="1">
      <alignment horizontal="center" vertical="center" shrinkToFit="1"/>
    </xf>
    <xf numFmtId="0" fontId="3" fillId="0" borderId="102" xfId="3" applyBorder="1" applyAlignment="1">
      <alignment horizontal="center" vertical="center" shrinkToFit="1"/>
    </xf>
    <xf numFmtId="0" fontId="0" fillId="0" borderId="104" xfId="0" applyBorder="1" applyAlignment="1">
      <alignment vertical="center" shrinkToFit="1"/>
    </xf>
    <xf numFmtId="0" fontId="3" fillId="0" borderId="97" xfId="3" applyBorder="1" applyAlignment="1">
      <alignment horizontal="center" vertical="center" wrapText="1"/>
    </xf>
    <xf numFmtId="0" fontId="3" fillId="0" borderId="102" xfId="3" applyBorder="1" applyAlignment="1">
      <alignment horizontal="center" vertical="center"/>
    </xf>
    <xf numFmtId="0" fontId="3" fillId="0" borderId="99" xfId="3" applyBorder="1" applyAlignment="1">
      <alignment horizontal="left" vertical="center"/>
    </xf>
    <xf numFmtId="0" fontId="3" fillId="0" borderId="105" xfId="3" applyBorder="1" applyAlignment="1">
      <alignment horizontal="left" vertical="center"/>
    </xf>
    <xf numFmtId="0" fontId="44" fillId="0" borderId="0" xfId="3" applyFont="1" applyAlignment="1">
      <alignment horizontal="center" vertical="center"/>
    </xf>
    <xf numFmtId="0" fontId="3" fillId="4" borderId="95" xfId="3" applyFill="1" applyBorder="1" applyAlignment="1">
      <alignment horizontal="center" vertical="center"/>
    </xf>
    <xf numFmtId="0" fontId="3" fillId="4" borderId="100" xfId="3" applyFill="1" applyBorder="1" applyAlignment="1">
      <alignment horizontal="center" vertical="center"/>
    </xf>
    <xf numFmtId="0" fontId="0" fillId="0" borderId="97" xfId="0" applyBorder="1" applyAlignment="1">
      <alignment vertical="center" shrinkToFit="1"/>
    </xf>
    <xf numFmtId="0" fontId="0" fillId="0" borderId="102" xfId="0" applyBorder="1" applyAlignment="1">
      <alignment vertical="center" shrinkToFit="1"/>
    </xf>
    <xf numFmtId="0" fontId="3" fillId="0" borderId="97" xfId="3" applyBorder="1" applyAlignment="1">
      <alignment horizontal="center" vertical="center"/>
    </xf>
    <xf numFmtId="0" fontId="3" fillId="0" borderId="104" xfId="3" applyBorder="1" applyAlignment="1">
      <alignment horizontal="center" vertical="center" wrapText="1"/>
    </xf>
    <xf numFmtId="0" fontId="3" fillId="0" borderId="102" xfId="3" applyBorder="1" applyAlignment="1">
      <alignment horizontal="center" vertical="center" wrapText="1"/>
    </xf>
    <xf numFmtId="0" fontId="3" fillId="0" borderId="99" xfId="3" applyBorder="1" applyAlignment="1">
      <alignment horizontal="left" vertical="center" wrapText="1"/>
    </xf>
    <xf numFmtId="0" fontId="0" fillId="0" borderId="104" xfId="3" applyFont="1" applyBorder="1">
      <alignment vertical="center"/>
    </xf>
    <xf numFmtId="0" fontId="3" fillId="0" borderId="104" xfId="3" applyBorder="1">
      <alignment vertical="center"/>
    </xf>
    <xf numFmtId="0" fontId="0" fillId="0" borderId="97" xfId="0" applyBorder="1" applyAlignment="1">
      <alignment horizontal="left" vertical="center" wrapText="1" shrinkToFit="1"/>
    </xf>
    <xf numFmtId="0" fontId="0" fillId="0" borderId="102" xfId="0" applyBorder="1" applyAlignment="1">
      <alignment horizontal="left" vertical="center" shrinkToFit="1"/>
    </xf>
    <xf numFmtId="0" fontId="56" fillId="0" borderId="97" xfId="3" applyFont="1" applyBorder="1" applyAlignment="1">
      <alignment horizontal="center" vertical="center" wrapText="1"/>
    </xf>
    <xf numFmtId="0" fontId="36" fillId="0" borderId="104" xfId="3" applyFont="1" applyBorder="1" applyAlignment="1">
      <alignment horizontal="center" vertical="center"/>
    </xf>
    <xf numFmtId="0" fontId="3" fillId="4" borderId="95" xfId="3" applyFill="1" applyBorder="1" applyAlignment="1">
      <alignment horizontal="center" vertical="center" wrapText="1"/>
    </xf>
    <xf numFmtId="0" fontId="3" fillId="4" borderId="100" xfId="3" applyFill="1" applyBorder="1" applyAlignment="1">
      <alignment horizontal="center" vertical="center" wrapText="1"/>
    </xf>
    <xf numFmtId="0" fontId="3" fillId="0" borderId="97" xfId="3" applyBorder="1" applyAlignment="1">
      <alignment horizontal="left" vertical="center"/>
    </xf>
    <xf numFmtId="0" fontId="3" fillId="0" borderId="102" xfId="3" applyBorder="1" applyAlignment="1">
      <alignment horizontal="left" vertical="center"/>
    </xf>
    <xf numFmtId="0" fontId="0" fillId="0" borderId="97" xfId="3" applyFont="1" applyBorder="1" applyAlignment="1">
      <alignment horizontal="center" vertical="center"/>
    </xf>
    <xf numFmtId="0" fontId="0" fillId="0" borderId="102" xfId="0" applyBorder="1" applyAlignment="1">
      <alignment horizontal="left" vertical="center" wrapText="1" shrinkToFit="1"/>
    </xf>
    <xf numFmtId="0" fontId="3" fillId="0" borderId="97" xfId="3" applyBorder="1" applyAlignment="1">
      <alignment horizontal="left" vertical="center" wrapText="1"/>
    </xf>
    <xf numFmtId="0" fontId="0" fillId="0" borderId="97" xfId="0" applyBorder="1" applyAlignment="1">
      <alignment horizontal="left" vertical="center" shrinkToFit="1"/>
    </xf>
    <xf numFmtId="0" fontId="0" fillId="0" borderId="104" xfId="0" applyBorder="1" applyAlignment="1">
      <alignment horizontal="left" vertical="center" shrinkToFit="1"/>
    </xf>
    <xf numFmtId="0" fontId="0" fillId="0" borderId="97" xfId="3" applyFont="1" applyBorder="1" applyAlignment="1">
      <alignment horizontal="center" vertical="center" wrapText="1"/>
    </xf>
    <xf numFmtId="0" fontId="36" fillId="0" borderId="97" xfId="3" applyFont="1" applyBorder="1" applyAlignment="1">
      <alignment horizontal="center" vertical="center" wrapText="1"/>
    </xf>
    <xf numFmtId="0" fontId="36" fillId="0" borderId="102" xfId="3" applyFont="1" applyBorder="1" applyAlignment="1">
      <alignment horizontal="center" vertical="center"/>
    </xf>
    <xf numFmtId="0" fontId="0" fillId="0" borderId="99" xfId="3" applyFont="1" applyBorder="1" applyAlignment="1">
      <alignment horizontal="left" vertical="center" wrapText="1" shrinkToFit="1"/>
    </xf>
    <xf numFmtId="0" fontId="3" fillId="0" borderId="105" xfId="3" applyBorder="1" applyAlignment="1">
      <alignment horizontal="left" vertical="center" wrapText="1" shrinkToFit="1"/>
    </xf>
    <xf numFmtId="0" fontId="3" fillId="0" borderId="99" xfId="3" applyBorder="1" applyAlignment="1">
      <alignment horizontal="left" vertical="center" wrapText="1" shrinkToFit="1"/>
    </xf>
    <xf numFmtId="0" fontId="3" fillId="0" borderId="105" xfId="3" applyBorder="1" applyAlignment="1">
      <alignment horizontal="left" vertical="center" shrinkToFit="1"/>
    </xf>
    <xf numFmtId="0" fontId="36" fillId="0" borderId="102" xfId="3" applyFont="1" applyBorder="1" applyAlignment="1">
      <alignment horizontal="center" vertical="center" wrapText="1"/>
    </xf>
    <xf numFmtId="0" fontId="0" fillId="0" borderId="97" xfId="3" applyFont="1" applyBorder="1">
      <alignment vertical="center"/>
    </xf>
    <xf numFmtId="0" fontId="3" fillId="0" borderId="104" xfId="3" applyBorder="1" applyAlignment="1">
      <alignment horizontal="center" vertical="center" shrinkToFit="1"/>
    </xf>
    <xf numFmtId="0" fontId="0" fillId="0" borderId="97" xfId="3" applyFont="1" applyBorder="1" applyAlignment="1">
      <alignment horizontal="left" vertical="center" wrapText="1"/>
    </xf>
    <xf numFmtId="0" fontId="3" fillId="0" borderId="104" xfId="3" applyBorder="1" applyAlignment="1">
      <alignment horizontal="center" vertical="center"/>
    </xf>
    <xf numFmtId="0" fontId="3" fillId="0" borderId="99" xfId="3" applyBorder="1" applyAlignment="1">
      <alignment horizontal="center" vertical="center" wrapText="1"/>
    </xf>
    <xf numFmtId="0" fontId="3" fillId="0" borderId="110" xfId="3" applyBorder="1" applyAlignment="1">
      <alignment horizontal="center" vertical="center" wrapText="1"/>
    </xf>
    <xf numFmtId="0" fontId="3" fillId="0" borderId="105" xfId="3" applyBorder="1" applyAlignment="1">
      <alignment horizontal="center" vertical="center" wrapText="1"/>
    </xf>
    <xf numFmtId="0" fontId="3" fillId="0" borderId="108" xfId="3" applyBorder="1">
      <alignment vertical="center"/>
    </xf>
    <xf numFmtId="0" fontId="3" fillId="0" borderId="102" xfId="3" applyBorder="1">
      <alignment vertical="center"/>
    </xf>
    <xf numFmtId="0" fontId="3" fillId="0" borderId="108" xfId="3" applyBorder="1" applyAlignment="1">
      <alignment horizontal="center" vertical="center" shrinkToFit="1"/>
    </xf>
    <xf numFmtId="0" fontId="3" fillId="0" borderId="99" xfId="3" applyBorder="1" applyAlignment="1">
      <alignment horizontal="center" vertical="center" shrinkToFit="1"/>
    </xf>
    <xf numFmtId="0" fontId="3" fillId="0" borderId="105" xfId="3" applyBorder="1" applyAlignment="1">
      <alignment horizontal="center" vertical="center" shrinkToFit="1"/>
    </xf>
    <xf numFmtId="0" fontId="0" fillId="0" borderId="97" xfId="3" applyFont="1" applyBorder="1" applyAlignment="1">
      <alignment vertical="center" wrapText="1"/>
    </xf>
    <xf numFmtId="0" fontId="3" fillId="0" borderId="99" xfId="3" applyBorder="1" applyAlignment="1">
      <alignment horizontal="left" vertical="center" shrinkToFit="1"/>
    </xf>
    <xf numFmtId="0" fontId="3" fillId="0" borderId="97" xfId="3" applyBorder="1" applyAlignment="1">
      <alignment horizontal="center" vertical="center" wrapText="1" shrinkToFit="1"/>
    </xf>
    <xf numFmtId="0" fontId="0" fillId="0" borderId="114" xfId="3" applyFont="1" applyBorder="1">
      <alignment vertical="center"/>
    </xf>
    <xf numFmtId="0" fontId="3" fillId="0" borderId="114" xfId="3" applyBorder="1">
      <alignment vertical="center"/>
    </xf>
    <xf numFmtId="0" fontId="0" fillId="0" borderId="0" xfId="0" applyAlignment="1">
      <alignment horizontal="left" vertical="center" shrinkToFit="1"/>
    </xf>
    <xf numFmtId="0" fontId="3" fillId="0" borderId="115" xfId="3" applyBorder="1" applyAlignment="1">
      <alignment horizontal="left" vertical="center" shrinkToFit="1"/>
    </xf>
    <xf numFmtId="0" fontId="3" fillId="0" borderId="116" xfId="3" applyBorder="1" applyAlignment="1">
      <alignment horizontal="left" vertical="center" shrinkToFit="1"/>
    </xf>
    <xf numFmtId="0" fontId="36" fillId="0" borderId="90" xfId="3" applyFont="1" applyBorder="1" applyAlignment="1">
      <alignment horizontal="left" vertical="center" wrapText="1"/>
    </xf>
    <xf numFmtId="0" fontId="36" fillId="0" borderId="0" xfId="3" applyFont="1" applyAlignment="1">
      <alignment horizontal="left" vertical="center" wrapText="1"/>
    </xf>
    <xf numFmtId="0" fontId="0" fillId="0" borderId="104" xfId="3" applyFont="1" applyBorder="1" applyAlignment="1">
      <alignment vertical="center" wrapText="1"/>
    </xf>
    <xf numFmtId="0" fontId="0" fillId="0" borderId="97" xfId="3" applyFont="1" applyBorder="1" applyAlignment="1">
      <alignment horizontal="left" vertical="center"/>
    </xf>
    <xf numFmtId="0" fontId="0" fillId="0" borderId="102" xfId="3" applyFont="1" applyBorder="1" applyAlignment="1">
      <alignment horizontal="center" vertical="center"/>
    </xf>
    <xf numFmtId="0" fontId="0" fillId="0" borderId="97" xfId="3" applyFont="1" applyBorder="1" applyAlignment="1">
      <alignment horizontal="center" vertical="center" wrapText="1" shrinkToFit="1"/>
    </xf>
    <xf numFmtId="0" fontId="0" fillId="0" borderId="102" xfId="3" applyFont="1" applyBorder="1" applyAlignment="1">
      <alignment horizontal="center" vertical="center" shrinkToFit="1"/>
    </xf>
    <xf numFmtId="0" fontId="47" fillId="0" borderId="0" xfId="0" applyFont="1" applyAlignment="1">
      <alignment vertical="center" wrapText="1"/>
    </xf>
    <xf numFmtId="0" fontId="9" fillId="0" borderId="71" xfId="0" applyFont="1" applyBorder="1">
      <alignment vertical="center"/>
    </xf>
    <xf numFmtId="0" fontId="9" fillId="0" borderId="13" xfId="0" applyFont="1" applyBorder="1">
      <alignment vertical="center"/>
    </xf>
    <xf numFmtId="0" fontId="9" fillId="0" borderId="70"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9" fillId="0" borderId="0" xfId="0" applyFont="1" applyAlignment="1">
      <alignment horizontal="left" vertical="center" wrapText="1"/>
    </xf>
    <xf numFmtId="0" fontId="62" fillId="0" borderId="24" xfId="0" applyFont="1" applyBorder="1" applyAlignment="1">
      <alignment horizontal="left" vertical="center"/>
    </xf>
    <xf numFmtId="0" fontId="62" fillId="0" borderId="23" xfId="0" applyFont="1" applyBorder="1" applyAlignment="1">
      <alignment horizontal="left" vertical="center"/>
    </xf>
    <xf numFmtId="0" fontId="62" fillId="0" borderId="23" xfId="0" applyFont="1" applyBorder="1" applyAlignment="1">
      <alignment horizontal="center" vertical="center"/>
    </xf>
    <xf numFmtId="0" fontId="62" fillId="0" borderId="21" xfId="0" applyFont="1" applyBorder="1" applyAlignment="1">
      <alignment horizontal="center" vertical="center"/>
    </xf>
    <xf numFmtId="0" fontId="62" fillId="0" borderId="23" xfId="0" applyFont="1" applyBorder="1" applyAlignment="1">
      <alignment vertical="center" shrinkToFit="1"/>
    </xf>
    <xf numFmtId="0" fontId="62" fillId="0" borderId="21" xfId="0" applyFont="1" applyBorder="1" applyAlignment="1">
      <alignment vertical="center" shrinkToFit="1"/>
    </xf>
    <xf numFmtId="0" fontId="62" fillId="0" borderId="69" xfId="0" applyFont="1" applyBorder="1" applyAlignment="1">
      <alignment vertical="center" shrinkToFit="1"/>
    </xf>
    <xf numFmtId="0" fontId="62" fillId="0" borderId="8" xfId="0" applyFont="1" applyBorder="1" applyAlignment="1">
      <alignment vertical="center" shrinkToFit="1"/>
    </xf>
    <xf numFmtId="0" fontId="62" fillId="0" borderId="12" xfId="0" applyFont="1" applyBorder="1" applyAlignment="1">
      <alignment vertical="center" shrinkToFit="1"/>
    </xf>
    <xf numFmtId="0" fontId="62" fillId="0" borderId="8" xfId="0" applyFont="1" applyBorder="1">
      <alignment vertical="center"/>
    </xf>
    <xf numFmtId="0" fontId="62" fillId="0" borderId="10" xfId="0" applyFont="1" applyBorder="1">
      <alignment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0" xfId="0" applyFont="1" applyAlignment="1">
      <alignment vertical="center" wrapText="1"/>
    </xf>
    <xf numFmtId="0" fontId="62" fillId="0" borderId="23" xfId="0" applyFont="1" applyBorder="1">
      <alignment vertical="center"/>
    </xf>
    <xf numFmtId="0" fontId="62" fillId="0" borderId="67" xfId="0" applyFont="1" applyBorder="1">
      <alignment vertical="center"/>
    </xf>
    <xf numFmtId="0" fontId="62" fillId="0" borderId="65"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0" fillId="0" borderId="0" xfId="0" applyAlignment="1">
      <alignment vertical="center" wrapText="1"/>
    </xf>
    <xf numFmtId="0" fontId="9" fillId="0" borderId="2" xfId="0" applyFont="1" applyBorder="1">
      <alignment vertical="center"/>
    </xf>
    <xf numFmtId="0" fontId="9" fillId="0" borderId="4" xfId="0" applyFont="1" applyBorder="1">
      <alignment vertic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6" xfId="0" applyFont="1" applyBorder="1"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73" xfId="0" applyFont="1" applyBorder="1" applyAlignment="1">
      <alignment horizontal="left" vertical="center"/>
    </xf>
    <xf numFmtId="0" fontId="9" fillId="0" borderId="2" xfId="0" applyFont="1" applyBorder="1" applyAlignment="1">
      <alignment horizontal="left" vertical="center"/>
    </xf>
    <xf numFmtId="0" fontId="62" fillId="0" borderId="66" xfId="0" applyFont="1" applyBorder="1" applyAlignment="1">
      <alignment horizontal="center" vertical="center"/>
    </xf>
    <xf numFmtId="0" fontId="63" fillId="0" borderId="32" xfId="0" applyFont="1" applyBorder="1">
      <alignment vertical="center"/>
    </xf>
    <xf numFmtId="0" fontId="63" fillId="0" borderId="51" xfId="0" applyFont="1" applyBorder="1">
      <alignment vertical="center"/>
    </xf>
    <xf numFmtId="0" fontId="62" fillId="0" borderId="32" xfId="0" applyFont="1" applyBorder="1" applyAlignment="1">
      <alignment horizontal="left" vertical="center"/>
    </xf>
    <xf numFmtId="0" fontId="62" fillId="0" borderId="51" xfId="0" applyFont="1" applyBorder="1" applyAlignment="1">
      <alignment horizontal="left" vertical="center"/>
    </xf>
    <xf numFmtId="0" fontId="10" fillId="0" borderId="0" xfId="0" applyFont="1" applyAlignment="1">
      <alignment horizontal="center" vertical="center"/>
    </xf>
    <xf numFmtId="0" fontId="0" fillId="0" borderId="0" xfId="0">
      <alignment vertical="center"/>
    </xf>
    <xf numFmtId="0" fontId="10" fillId="0" borderId="0" xfId="0" applyFont="1" applyAlignment="1">
      <alignment horizontal="center" vertical="center" wrapText="1"/>
    </xf>
    <xf numFmtId="0" fontId="10"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left" vertical="center"/>
    </xf>
    <xf numFmtId="0" fontId="9" fillId="0" borderId="11" xfId="0" applyFont="1" applyBorder="1" applyAlignment="1">
      <alignment horizontal="center" vertical="center"/>
    </xf>
    <xf numFmtId="0" fontId="9" fillId="0" borderId="74" xfId="0" applyFont="1" applyBorder="1" applyAlignment="1">
      <alignment horizontal="center" vertical="center"/>
    </xf>
    <xf numFmtId="0" fontId="9" fillId="0" borderId="0" xfId="0" applyFont="1" applyAlignment="1">
      <alignment horizontal="left" vertical="top" wrapText="1"/>
    </xf>
    <xf numFmtId="0" fontId="32" fillId="0" borderId="0" xfId="0" applyFont="1" applyAlignment="1">
      <alignment horizontal="left" vertical="center" indent="1"/>
    </xf>
    <xf numFmtId="0" fontId="62" fillId="0" borderId="59" xfId="0" applyFont="1" applyBorder="1">
      <alignment vertical="center"/>
    </xf>
    <xf numFmtId="0" fontId="62" fillId="0" borderId="63" xfId="0" applyFont="1" applyBorder="1">
      <alignment vertical="center"/>
    </xf>
    <xf numFmtId="0" fontId="62" fillId="0" borderId="62" xfId="0" applyFont="1" applyBorder="1" applyAlignment="1">
      <alignment vertical="center" shrinkToFit="1"/>
    </xf>
    <xf numFmtId="0" fontId="9" fillId="0" borderId="0" xfId="0" applyFont="1" applyAlignment="1">
      <alignment vertical="top" wrapText="1"/>
    </xf>
    <xf numFmtId="0" fontId="9" fillId="0" borderId="0" xfId="0" applyFont="1" applyAlignment="1">
      <alignment vertical="top"/>
    </xf>
    <xf numFmtId="0" fontId="62" fillId="0" borderId="62" xfId="0" applyFont="1" applyBorder="1" applyAlignment="1">
      <alignment horizontal="center" vertical="center"/>
    </xf>
    <xf numFmtId="0" fontId="62" fillId="0" borderId="64" xfId="0" applyFont="1" applyBorder="1" applyAlignment="1">
      <alignment horizontal="center" vertical="center"/>
    </xf>
    <xf numFmtId="0" fontId="62" fillId="0" borderId="75" xfId="0" applyFont="1" applyBorder="1" applyAlignment="1">
      <alignment vertical="center" shrinkToFit="1"/>
    </xf>
    <xf numFmtId="0" fontId="62" fillId="0" borderId="30" xfId="0" applyFont="1" applyBorder="1" applyAlignment="1">
      <alignment horizontal="left" vertical="center"/>
    </xf>
    <xf numFmtId="0" fontId="62" fillId="0" borderId="59" xfId="0" applyFont="1" applyBorder="1" applyAlignment="1">
      <alignment horizontal="left" vertical="center"/>
    </xf>
    <xf numFmtId="0" fontId="62" fillId="0" borderId="68" xfId="0" applyFont="1" applyBorder="1" applyAlignment="1">
      <alignment horizontal="center" vertical="center"/>
    </xf>
    <xf numFmtId="0" fontId="62" fillId="0" borderId="9" xfId="0" applyFont="1" applyBorder="1" applyAlignment="1">
      <alignment vertical="center" shrinkToFit="1"/>
    </xf>
    <xf numFmtId="0" fontId="0" fillId="0" borderId="0" xfId="0" applyAlignment="1">
      <alignment horizontal="distributed" vertical="center"/>
    </xf>
    <xf numFmtId="0" fontId="0" fillId="0" borderId="0" xfId="0" applyAlignment="1">
      <alignment horizontal="center" vertical="center"/>
    </xf>
    <xf numFmtId="0" fontId="8" fillId="0" borderId="0" xfId="0" applyFont="1">
      <alignment vertical="center"/>
    </xf>
    <xf numFmtId="0" fontId="8" fillId="3" borderId="0" xfId="0" applyFont="1" applyFill="1" applyAlignment="1">
      <alignment horizontal="left" vertical="center" shrinkToFit="1"/>
    </xf>
    <xf numFmtId="49" fontId="15" fillId="0" borderId="50" xfId="0" applyNumberFormat="1" applyFont="1" applyBorder="1" applyAlignment="1">
      <alignment horizontal="left" vertical="center" shrinkToFit="1"/>
    </xf>
    <xf numFmtId="49" fontId="15" fillId="0" borderId="32" xfId="0" applyNumberFormat="1" applyFont="1" applyBorder="1" applyAlignment="1">
      <alignment horizontal="left" vertical="center" shrinkToFit="1"/>
    </xf>
    <xf numFmtId="49" fontId="15" fillId="0" borderId="51" xfId="0" applyNumberFormat="1" applyFont="1" applyBorder="1" applyAlignment="1">
      <alignment horizontal="left" vertical="center" shrinkToFit="1"/>
    </xf>
    <xf numFmtId="0" fontId="7" fillId="0" borderId="0" xfId="0" applyFont="1" applyAlignment="1">
      <alignment horizontal="center" vertical="center" wrapText="1"/>
    </xf>
    <xf numFmtId="0" fontId="15" fillId="0" borderId="77" xfId="0" applyFont="1" applyBorder="1" applyAlignment="1">
      <alignment horizontal="distributed" vertical="center"/>
    </xf>
    <xf numFmtId="0" fontId="0" fillId="0" borderId="78" xfId="0" applyBorder="1" applyAlignment="1">
      <alignment horizontal="distributed" vertical="center"/>
    </xf>
    <xf numFmtId="0" fontId="15" fillId="0" borderId="79" xfId="0" applyFont="1" applyBorder="1" applyAlignment="1">
      <alignment horizontal="distributed" vertical="center"/>
    </xf>
    <xf numFmtId="0" fontId="0" fillId="0" borderId="80" xfId="0" applyBorder="1" applyAlignment="1">
      <alignment horizontal="distributed" vertical="center"/>
    </xf>
    <xf numFmtId="0" fontId="16" fillId="0" borderId="0" xfId="0" applyFont="1" applyAlignment="1">
      <alignment vertical="center" wrapText="1"/>
    </xf>
    <xf numFmtId="0" fontId="16" fillId="0" borderId="0" xfId="0" applyFont="1">
      <alignment vertical="center"/>
    </xf>
    <xf numFmtId="0" fontId="15" fillId="0" borderId="10" xfId="0" applyFont="1" applyBorder="1" applyAlignment="1">
      <alignment horizontal="distributed" vertical="center"/>
    </xf>
    <xf numFmtId="0" fontId="0" fillId="0" borderId="81" xfId="0" applyBorder="1" applyAlignment="1">
      <alignment horizontal="distributed" vertical="center"/>
    </xf>
    <xf numFmtId="0" fontId="15" fillId="0" borderId="82"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Alignment="1">
      <alignment horizontal="center" vertical="center"/>
    </xf>
    <xf numFmtId="0" fontId="6" fillId="0" borderId="0" xfId="0" applyFont="1" applyAlignment="1">
      <alignment vertical="center" wrapText="1"/>
    </xf>
    <xf numFmtId="0" fontId="8" fillId="0" borderId="0" xfId="0" applyFont="1" applyAlignment="1">
      <alignment vertical="center" wrapText="1"/>
    </xf>
    <xf numFmtId="0" fontId="34" fillId="0" borderId="0" xfId="0" applyFont="1" applyAlignment="1">
      <alignment vertical="center" wrapText="1"/>
    </xf>
    <xf numFmtId="0" fontId="8" fillId="0" borderId="67" xfId="0" applyFont="1" applyBorder="1" applyAlignment="1">
      <alignment horizontal="left" vertical="center" wrapText="1"/>
    </xf>
    <xf numFmtId="0" fontId="8" fillId="0" borderId="24" xfId="0" applyFont="1" applyBorder="1" applyAlignment="1">
      <alignment horizontal="left" vertical="center"/>
    </xf>
    <xf numFmtId="0" fontId="8" fillId="0" borderId="23" xfId="0" applyFont="1" applyBorder="1" applyAlignment="1">
      <alignment horizontal="left" vertical="center"/>
    </xf>
    <xf numFmtId="58" fontId="9" fillId="0" borderId="0" xfId="0" applyNumberFormat="1"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xf>
    <xf numFmtId="0" fontId="9" fillId="0" borderId="0" xfId="0" applyFont="1" applyAlignment="1">
      <alignment horizontal="distributed" vertical="center"/>
    </xf>
    <xf numFmtId="0" fontId="27" fillId="0" borderId="0" xfId="0" applyFont="1" applyAlignment="1">
      <alignment horizontal="left" vertical="center" wrapText="1"/>
    </xf>
    <xf numFmtId="0" fontId="15" fillId="0" borderId="0" xfId="0" applyFont="1" applyAlignment="1">
      <alignment horizontal="left" vertical="center"/>
    </xf>
    <xf numFmtId="0" fontId="20" fillId="2" borderId="10" xfId="0" applyFont="1" applyFill="1" applyBorder="1" applyAlignment="1">
      <alignment horizontal="center" vertical="center"/>
    </xf>
    <xf numFmtId="0" fontId="20" fillId="2" borderId="19" xfId="0" applyFont="1" applyFill="1" applyBorder="1" applyAlignment="1">
      <alignment horizontal="center" vertical="center"/>
    </xf>
    <xf numFmtId="0" fontId="0" fillId="2" borderId="8" xfId="0" applyFill="1" applyBorder="1" applyAlignment="1">
      <alignment horizontal="center" vertical="center"/>
    </xf>
    <xf numFmtId="0" fontId="19" fillId="2" borderId="86"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83" xfId="0" applyFont="1" applyFill="1" applyBorder="1" applyAlignment="1">
      <alignment horizontal="center" vertical="center"/>
    </xf>
    <xf numFmtId="0" fontId="19" fillId="2" borderId="0" xfId="0" applyFont="1" applyFill="1" applyAlignment="1">
      <alignment horizontal="center" vertical="center"/>
    </xf>
    <xf numFmtId="0" fontId="19" fillId="2" borderId="84" xfId="0" applyFont="1" applyFill="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vertical="center" shrinkToFit="1"/>
    </xf>
    <xf numFmtId="0" fontId="0" fillId="2" borderId="84" xfId="0" applyFill="1" applyBorder="1" applyAlignment="1">
      <alignment horizontal="center" vertical="center"/>
    </xf>
    <xf numFmtId="0" fontId="15" fillId="0" borderId="0" xfId="0" applyFont="1">
      <alignment vertical="center"/>
    </xf>
    <xf numFmtId="0" fontId="15" fillId="0" borderId="85"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38" fillId="0" borderId="0" xfId="0" applyFont="1">
      <alignment vertical="center"/>
    </xf>
    <xf numFmtId="0" fontId="15" fillId="0" borderId="0" xfId="0" applyFont="1" applyAlignment="1">
      <alignment horizontal="left" vertical="center" shrinkToFit="1"/>
    </xf>
    <xf numFmtId="0" fontId="38" fillId="0" borderId="0" xfId="0" applyFont="1" applyAlignment="1">
      <alignment vertical="center" wrapText="1"/>
    </xf>
    <xf numFmtId="0" fontId="0" fillId="2" borderId="87" xfId="0" applyFill="1" applyBorder="1" applyAlignment="1">
      <alignment horizontal="center" vertical="center"/>
    </xf>
    <xf numFmtId="0" fontId="15" fillId="0" borderId="0" xfId="0" applyFont="1" applyAlignment="1">
      <alignment horizontal="left" vertical="center" wrapText="1"/>
    </xf>
    <xf numFmtId="0" fontId="64" fillId="0" borderId="0" xfId="0" applyFont="1">
      <alignment vertical="center"/>
    </xf>
    <xf numFmtId="0" fontId="15" fillId="0" borderId="0" xfId="0" applyFont="1" applyAlignment="1">
      <alignment vertical="center" wrapText="1"/>
    </xf>
    <xf numFmtId="0" fontId="21" fillId="0" borderId="0" xfId="0" applyFont="1" applyAlignment="1">
      <alignment vertical="center" wrapText="1"/>
    </xf>
    <xf numFmtId="0" fontId="20" fillId="2" borderId="8" xfId="0" applyFont="1" applyFill="1" applyBorder="1" applyAlignment="1">
      <alignment horizontal="center" vertical="center"/>
    </xf>
    <xf numFmtId="0" fontId="53" fillId="0" borderId="0" xfId="0" applyFont="1" applyAlignment="1">
      <alignment horizontal="left" vertical="center"/>
    </xf>
    <xf numFmtId="0" fontId="20" fillId="2" borderId="83" xfId="0" applyFont="1" applyFill="1" applyBorder="1" applyAlignment="1">
      <alignment horizontal="center" vertical="center"/>
    </xf>
    <xf numFmtId="0" fontId="20" fillId="2" borderId="0" xfId="0" applyFont="1" applyFill="1" applyAlignment="1">
      <alignment horizontal="center" vertical="center"/>
    </xf>
    <xf numFmtId="0" fontId="20" fillId="2" borderId="84" xfId="0" applyFont="1" applyFill="1" applyBorder="1" applyAlignment="1">
      <alignment horizontal="center" vertical="center"/>
    </xf>
    <xf numFmtId="49" fontId="15" fillId="0" borderId="82" xfId="0" applyNumberFormat="1" applyFont="1" applyBorder="1" applyAlignment="1">
      <alignment horizontal="left" vertical="center"/>
    </xf>
    <xf numFmtId="49" fontId="15" fillId="0" borderId="17" xfId="0" applyNumberFormat="1" applyFont="1" applyBorder="1" applyAlignment="1">
      <alignment horizontal="left" vertical="center"/>
    </xf>
    <xf numFmtId="49" fontId="15" fillId="0" borderId="18" xfId="0" applyNumberFormat="1" applyFont="1" applyBorder="1" applyAlignment="1">
      <alignment horizontal="left" vertical="center"/>
    </xf>
    <xf numFmtId="0" fontId="38" fillId="0" borderId="0" xfId="0" applyFont="1" applyAlignment="1">
      <alignment horizontal="left" vertical="center" wrapText="1"/>
    </xf>
    <xf numFmtId="49" fontId="15" fillId="0" borderId="0" xfId="0" applyNumberFormat="1" applyFont="1" applyAlignment="1">
      <alignment horizontal="left" vertical="center" shrinkToFit="1"/>
    </xf>
    <xf numFmtId="0" fontId="0" fillId="0" borderId="20" xfId="0" applyBorder="1">
      <alignment vertical="center"/>
    </xf>
    <xf numFmtId="0" fontId="15" fillId="0" borderId="10"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0" fillId="0" borderId="21" xfId="0" applyBorder="1" applyAlignment="1">
      <alignment vertical="center" wrapText="1"/>
    </xf>
    <xf numFmtId="0" fontId="0" fillId="0" borderId="21" xfId="0" applyBorder="1">
      <alignment vertical="center"/>
    </xf>
    <xf numFmtId="0" fontId="19" fillId="0" borderId="0" xfId="0" applyFont="1" applyAlignment="1">
      <alignment horizontal="left" vertical="center"/>
    </xf>
    <xf numFmtId="0" fontId="39" fillId="0" borderId="0" xfId="0" applyFont="1" applyAlignment="1">
      <alignment horizontal="left" vertical="center"/>
    </xf>
    <xf numFmtId="0" fontId="15" fillId="0" borderId="9" xfId="0" applyFont="1" applyBorder="1" applyProtection="1">
      <alignment vertical="center"/>
      <protection locked="0"/>
    </xf>
    <xf numFmtId="0" fontId="19" fillId="0" borderId="0" xfId="0" applyFont="1" applyAlignment="1">
      <alignment horizontal="center" vertical="center" shrinkToFit="1"/>
    </xf>
    <xf numFmtId="0" fontId="19" fillId="0" borderId="0" xfId="0" applyFont="1" applyAlignment="1">
      <alignment vertical="center" shrinkToFit="1"/>
    </xf>
    <xf numFmtId="0" fontId="19" fillId="0" borderId="0" xfId="0" applyFont="1" applyAlignment="1">
      <alignment horizontal="center" vertical="center"/>
    </xf>
    <xf numFmtId="0" fontId="15" fillId="0" borderId="19"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5" fillId="0" borderId="67"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35" fillId="0" borderId="9" xfId="14" applyBorder="1" applyProtection="1">
      <alignment vertical="center"/>
      <protection locked="0"/>
    </xf>
    <xf numFmtId="0" fontId="0" fillId="0" borderId="19" xfId="0" applyBorder="1" applyAlignment="1" applyProtection="1">
      <alignment horizontal="left" vertical="center"/>
      <protection locked="0"/>
    </xf>
    <xf numFmtId="0" fontId="0" fillId="0" borderId="0" xfId="0" applyAlignment="1" applyProtection="1">
      <alignment horizontal="center" vertical="center"/>
      <protection locked="0"/>
    </xf>
    <xf numFmtId="0" fontId="24" fillId="0" borderId="21" xfId="0" applyFont="1" applyBorder="1" applyAlignment="1">
      <alignment horizontal="center" vertical="center"/>
    </xf>
    <xf numFmtId="0" fontId="15" fillId="0" borderId="39" xfId="0" applyFont="1"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4" fillId="0" borderId="0" xfId="0" applyFont="1" applyAlignment="1">
      <alignment horizontal="center" vertical="center"/>
    </xf>
    <xf numFmtId="0" fontId="0" fillId="0" borderId="24" xfId="0"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1" xfId="0" applyBorder="1" applyAlignment="1">
      <alignment horizontal="center" vertical="center"/>
    </xf>
    <xf numFmtId="0" fontId="48" fillId="0" borderId="21" xfId="0" applyFont="1" applyBorder="1" applyAlignment="1">
      <alignment horizontal="center" vertical="center" wrapText="1" shrinkToFit="1"/>
    </xf>
    <xf numFmtId="0" fontId="48" fillId="0" borderId="21" xfId="0" applyFont="1" applyBorder="1" applyAlignment="1">
      <alignment horizontal="center" vertical="center" shrinkToFit="1"/>
    </xf>
    <xf numFmtId="0" fontId="0" fillId="0" borderId="0" xfId="0" applyAlignment="1">
      <alignment horizontal="right" vertical="center"/>
    </xf>
    <xf numFmtId="0" fontId="0" fillId="0" borderId="0" xfId="0" applyAlignment="1">
      <alignment horizontal="left" vertical="center"/>
    </xf>
    <xf numFmtId="0" fontId="24" fillId="0" borderId="67" xfId="0" applyFont="1" applyBorder="1" applyAlignment="1">
      <alignment horizontal="center" vertical="center"/>
    </xf>
    <xf numFmtId="0" fontId="24" fillId="0" borderId="24" xfId="0" applyFont="1" applyBorder="1" applyAlignment="1">
      <alignment horizontal="center" vertical="center"/>
    </xf>
    <xf numFmtId="0" fontId="24" fillId="0" borderId="23" xfId="0" applyFont="1" applyBorder="1" applyAlignment="1">
      <alignment horizontal="center" vertical="center"/>
    </xf>
    <xf numFmtId="0" fontId="0" fillId="0" borderId="86" xfId="0" applyBorder="1" applyAlignment="1">
      <alignment horizontal="left" vertical="center" wrapText="1"/>
    </xf>
    <xf numFmtId="0" fontId="0" fillId="0" borderId="20" xfId="0" applyBorder="1" applyAlignment="1">
      <alignment horizontal="left" vertical="center" wrapText="1"/>
    </xf>
    <xf numFmtId="0" fontId="0" fillId="0" borderId="87" xfId="0" applyBorder="1" applyAlignment="1">
      <alignment horizontal="left" vertical="center" wrapText="1"/>
    </xf>
    <xf numFmtId="0" fontId="0" fillId="0" borderId="83" xfId="0" applyBorder="1" applyAlignment="1">
      <alignment horizontal="left" vertical="center" wrapText="1"/>
    </xf>
    <xf numFmtId="0" fontId="0" fillId="0" borderId="0" xfId="0" applyAlignment="1">
      <alignment horizontal="left" vertical="center" wrapText="1"/>
    </xf>
    <xf numFmtId="0" fontId="0" fillId="0" borderId="84"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0" fillId="0" borderId="8" xfId="0" applyBorder="1" applyAlignment="1">
      <alignment horizontal="left" vertical="center" wrapText="1"/>
    </xf>
    <xf numFmtId="0" fontId="28" fillId="0" borderId="0" xfId="0" applyFont="1" applyAlignment="1">
      <alignment horizontal="left" vertical="center"/>
    </xf>
    <xf numFmtId="0" fontId="59" fillId="0" borderId="0" xfId="0" applyFont="1" applyAlignment="1">
      <alignment horizontal="center" vertical="center"/>
    </xf>
    <xf numFmtId="0" fontId="15" fillId="0" borderId="89" xfId="0" applyFont="1" applyBorder="1" applyAlignment="1">
      <alignment horizontal="center" vertical="center"/>
    </xf>
    <xf numFmtId="0" fontId="15" fillId="0" borderId="43" xfId="0" applyFont="1" applyBorder="1" applyAlignment="1">
      <alignment horizontal="center" vertical="center"/>
    </xf>
    <xf numFmtId="0" fontId="15" fillId="0" borderId="37"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9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5" fillId="0" borderId="88"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58" fillId="0" borderId="88" xfId="0" applyFont="1" applyBorder="1" applyAlignment="1">
      <alignment horizontal="right" vertical="center"/>
    </xf>
    <xf numFmtId="0" fontId="58" fillId="0" borderId="27" xfId="0" applyFont="1" applyBorder="1" applyAlignment="1">
      <alignment horizontal="right" vertical="center"/>
    </xf>
    <xf numFmtId="0" fontId="20" fillId="0" borderId="0" xfId="0" applyFont="1" applyAlignment="1">
      <alignment horizontal="center" vertical="center"/>
    </xf>
    <xf numFmtId="0" fontId="15" fillId="0" borderId="88"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91" xfId="0" applyFont="1" applyBorder="1" applyAlignment="1">
      <alignment horizontal="center" vertical="center"/>
    </xf>
    <xf numFmtId="0" fontId="41" fillId="0" borderId="0" xfId="0" applyFont="1" applyAlignment="1">
      <alignment horizontal="center" vertical="center"/>
    </xf>
    <xf numFmtId="0" fontId="15" fillId="0" borderId="55"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38" fillId="0" borderId="0" xfId="0" applyFont="1" applyAlignment="1">
      <alignment horizontal="center" vertical="center"/>
    </xf>
    <xf numFmtId="0" fontId="15" fillId="0" borderId="118" xfId="0" applyFont="1" applyBorder="1" applyAlignment="1" applyProtection="1">
      <alignment horizontal="center" vertical="center"/>
      <protection locked="0"/>
    </xf>
    <xf numFmtId="0" fontId="15" fillId="0" borderId="114" xfId="0" applyFont="1" applyBorder="1" applyAlignment="1" applyProtection="1">
      <alignment horizontal="center" vertical="center"/>
      <protection locked="0"/>
    </xf>
    <xf numFmtId="0" fontId="15" fillId="0" borderId="119" xfId="0" applyFont="1" applyBorder="1" applyAlignment="1" applyProtection="1">
      <alignment horizontal="center" vertical="center"/>
      <protection locked="0"/>
    </xf>
    <xf numFmtId="0" fontId="15" fillId="0" borderId="119" xfId="0" applyFont="1" applyBorder="1" applyAlignment="1">
      <alignment horizontal="center" vertical="center"/>
    </xf>
    <xf numFmtId="0" fontId="15" fillId="0" borderId="36" xfId="0" applyFont="1" applyBorder="1" applyAlignment="1">
      <alignment horizontal="center" vertical="center"/>
    </xf>
    <xf numFmtId="0" fontId="15" fillId="0" borderId="56" xfId="0" applyFont="1" applyBorder="1" applyAlignment="1">
      <alignment horizontal="center" vertical="center"/>
    </xf>
    <xf numFmtId="0" fontId="15" fillId="0" borderId="117" xfId="0" applyFont="1" applyBorder="1" applyAlignment="1">
      <alignment horizontal="center" vertical="center"/>
    </xf>
    <xf numFmtId="0" fontId="15" fillId="0" borderId="49" xfId="0" applyFont="1" applyBorder="1" applyAlignment="1">
      <alignment horizontal="center" vertical="center"/>
    </xf>
    <xf numFmtId="0" fontId="15" fillId="0" borderId="55" xfId="0" applyFont="1" applyBorder="1" applyAlignment="1">
      <alignment horizontal="center" vertical="center"/>
    </xf>
    <xf numFmtId="0" fontId="15" fillId="0" borderId="33" xfId="0" applyFont="1" applyBorder="1" applyAlignment="1">
      <alignment horizontal="center" vertical="center"/>
    </xf>
    <xf numFmtId="0" fontId="15" fillId="0" borderId="45" xfId="0" applyFont="1" applyBorder="1" applyAlignment="1">
      <alignment horizontal="center" vertical="center"/>
    </xf>
    <xf numFmtId="0" fontId="15" fillId="0" borderId="118" xfId="0" applyFont="1" applyBorder="1" applyAlignment="1">
      <alignment horizontal="center" vertical="center"/>
    </xf>
    <xf numFmtId="0" fontId="15" fillId="0" borderId="117"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91"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44" xfId="0" applyFont="1" applyBorder="1" applyAlignment="1">
      <alignment horizontal="center" vertical="center"/>
    </xf>
    <xf numFmtId="0" fontId="15" fillId="0" borderId="114" xfId="0" applyFont="1" applyBorder="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0" fillId="0" borderId="120" xfId="0" applyBorder="1" applyAlignment="1">
      <alignment horizontal="center" vertical="center"/>
    </xf>
    <xf numFmtId="0" fontId="0" fillId="0" borderId="24" xfId="0" applyBorder="1" applyAlignment="1">
      <alignment horizontal="center" vertical="center"/>
    </xf>
    <xf numFmtId="0" fontId="0" fillId="0" borderId="121" xfId="0" applyBorder="1" applyAlignment="1">
      <alignment horizontal="center" vertical="center"/>
    </xf>
    <xf numFmtId="0" fontId="0" fillId="0" borderId="88" xfId="0"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7" xfId="0" applyBorder="1" applyAlignment="1">
      <alignment horizontal="center" vertical="center"/>
    </xf>
    <xf numFmtId="0" fontId="15" fillId="0" borderId="88" xfId="0" applyFont="1" applyBorder="1" applyAlignment="1" applyProtection="1">
      <alignment horizontal="center" vertical="center"/>
      <protection locked="0"/>
    </xf>
    <xf numFmtId="0" fontId="0" fillId="0" borderId="26" xfId="0" applyBorder="1" applyProtection="1">
      <alignment vertical="center"/>
      <protection locked="0"/>
    </xf>
    <xf numFmtId="0" fontId="14" fillId="0" borderId="39" xfId="0" applyFont="1" applyBorder="1" applyAlignment="1">
      <alignment horizontal="center" vertical="center"/>
    </xf>
    <xf numFmtId="0" fontId="0" fillId="0" borderId="39" xfId="0" applyBorder="1">
      <alignment vertical="center"/>
    </xf>
    <xf numFmtId="0" fontId="21" fillId="0" borderId="19" xfId="0" applyFont="1" applyBorder="1">
      <alignment vertical="center"/>
    </xf>
    <xf numFmtId="0" fontId="8" fillId="0" borderId="19" xfId="0" applyFont="1" applyBorder="1">
      <alignment vertical="center"/>
    </xf>
    <xf numFmtId="0" fontId="0" fillId="0" borderId="23" xfId="0" applyBorder="1" applyAlignment="1">
      <alignment horizontal="center" vertical="center"/>
    </xf>
    <xf numFmtId="0" fontId="15" fillId="0" borderId="67"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Protection="1">
      <alignment vertical="center"/>
      <protection locked="0"/>
    </xf>
    <xf numFmtId="0" fontId="0" fillId="0" borderId="24" xfId="0" applyBorder="1" applyProtection="1">
      <alignment vertical="center"/>
      <protection locked="0"/>
    </xf>
    <xf numFmtId="0" fontId="0" fillId="0" borderId="23" xfId="0" applyBorder="1" applyProtection="1">
      <alignment vertical="center"/>
      <protection locked="0"/>
    </xf>
    <xf numFmtId="0" fontId="21" fillId="0" borderId="20" xfId="0" applyFont="1" applyBorder="1">
      <alignment vertical="center"/>
    </xf>
    <xf numFmtId="0" fontId="15" fillId="0" borderId="67" xfId="0" applyFont="1" applyBorder="1" applyProtection="1">
      <alignment vertical="center"/>
      <protection locked="0"/>
    </xf>
    <xf numFmtId="0" fontId="15" fillId="0" borderId="23" xfId="0" applyFont="1" applyBorder="1" applyProtection="1">
      <alignment vertical="center"/>
      <protection locked="0"/>
    </xf>
    <xf numFmtId="0" fontId="8" fillId="0" borderId="8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cellXfs>
  <cellStyles count="16">
    <cellStyle name="ハイパーリンク" xfId="14" builtinId="8"/>
    <cellStyle name="ハイパーリンク 2" xfId="1" xr:uid="{00000000-0005-0000-0000-000001000000}"/>
    <cellStyle name="桁区切り 2" xfId="2" xr:uid="{00000000-0005-0000-0000-000002000000}"/>
    <cellStyle name="標準" xfId="0" builtinId="0"/>
    <cellStyle name="標準 10" xfId="13" xr:uid="{00000000-0005-0000-0000-000004000000}"/>
    <cellStyle name="標準 11" xfId="15" xr:uid="{00000000-0005-0000-0000-000005000000}"/>
    <cellStyle name="標準 2" xfId="3" xr:uid="{00000000-0005-0000-0000-000006000000}"/>
    <cellStyle name="標準 3" xfId="4" xr:uid="{00000000-0005-0000-0000-000007000000}"/>
    <cellStyle name="標準 4" xfId="5" xr:uid="{00000000-0005-0000-0000-000008000000}"/>
    <cellStyle name="標準 4 2"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1" xr:uid="{00000000-0005-0000-0000-00000E000000}"/>
    <cellStyle name="標準 9" xfId="12"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482600</xdr:colOff>
      <xdr:row>40</xdr:row>
      <xdr:rowOff>31750</xdr:rowOff>
    </xdr:to>
    <xdr:sp macro="" textlink="">
      <xdr:nvSpPr>
        <xdr:cNvPr id="6356" name="AutoShape 5">
          <a:extLst>
            <a:ext uri="{FF2B5EF4-FFF2-40B4-BE49-F238E27FC236}">
              <a16:creationId xmlns:a16="http://schemas.microsoft.com/office/drawing/2014/main" id="{00000000-0008-0000-0600-0000D4180000}"/>
            </a:ext>
          </a:extLst>
        </xdr:cNvPr>
        <xdr:cNvSpPr>
          <a:spLocks noChangeAspect="1" noChangeArrowheads="1"/>
        </xdr:cNvSpPr>
      </xdr:nvSpPr>
      <xdr:spPr bwMode="auto">
        <a:xfrm>
          <a:off x="0" y="0"/>
          <a:ext cx="6124575" cy="940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kuen.gifu-net.ed.jp\gifu-softtennis\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javascript:%20WriteMail('member','1298331590289428')" TargetMode="External"/><Relationship Id="rId2" Type="http://schemas.openxmlformats.org/officeDocument/2006/relationships/hyperlink" Target="mailto:p58381@gifu-net.ed.jp" TargetMode="External"/><Relationship Id="rId1" Type="http://schemas.openxmlformats.org/officeDocument/2006/relationships/hyperlink" Target="mailto:p41743@gifu-net.ed.jp" TargetMode="External"/><Relationship Id="rId5" Type="http://schemas.openxmlformats.org/officeDocument/2006/relationships/printerSettings" Target="../printerSettings/printerSettings6.bin"/><Relationship Id="rId4" Type="http://schemas.openxmlformats.org/officeDocument/2006/relationships/hyperlink" Target="mailto:p49483@gifu-net.ed.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E5E-D520-43D9-B098-89E35A5CB77F}">
  <sheetPr>
    <tabColor rgb="FFFFFF00"/>
  </sheetPr>
  <dimension ref="B1:J96"/>
  <sheetViews>
    <sheetView topLeftCell="B22" zoomScale="120" zoomScaleNormal="120" workbookViewId="0">
      <selection activeCell="C57" sqref="C57"/>
    </sheetView>
  </sheetViews>
  <sheetFormatPr defaultColWidth="8.875" defaultRowHeight="13.5"/>
  <cols>
    <col min="3" max="3" width="30.875" customWidth="1"/>
    <col min="4" max="4" width="12.375" customWidth="1"/>
    <col min="5" max="5" width="20.5" customWidth="1"/>
    <col min="6" max="6" width="21.125" hidden="1" customWidth="1"/>
    <col min="7" max="7" width="8.875" hidden="1" customWidth="1"/>
    <col min="8" max="8" width="0" hidden="1" customWidth="1"/>
    <col min="10" max="10" width="46" customWidth="1"/>
  </cols>
  <sheetData>
    <row r="1" spans="2:10" ht="14.25" thickBot="1">
      <c r="C1" t="s">
        <v>847</v>
      </c>
      <c r="J1" t="s">
        <v>861</v>
      </c>
    </row>
    <row r="2" spans="2:10" ht="21.95" customHeight="1" thickBot="1">
      <c r="C2" s="252"/>
      <c r="D2" t="s">
        <v>864</v>
      </c>
      <c r="J2" s="252"/>
    </row>
    <row r="3" spans="2:10" ht="14.25" thickBot="1"/>
    <row r="4" spans="2:10" ht="14.25" thickBot="1">
      <c r="B4" s="248" t="s">
        <v>767</v>
      </c>
      <c r="C4" s="249" t="s">
        <v>603</v>
      </c>
      <c r="D4" s="253" t="s">
        <v>604</v>
      </c>
      <c r="E4" s="257" t="s">
        <v>849</v>
      </c>
    </row>
    <row r="5" spans="2:10">
      <c r="B5" s="241">
        <v>11</v>
      </c>
      <c r="C5" s="242" t="s">
        <v>559</v>
      </c>
      <c r="D5" s="242" t="s">
        <v>605</v>
      </c>
      <c r="E5" s="256" t="str">
        <f>"1"&amp;B5&amp;D5&amp;"（男子）"</f>
        <v>111岐阜（男子）</v>
      </c>
      <c r="F5" t="str">
        <f>"2"&amp;B5&amp;D5&amp;"（女子）"</f>
        <v>211岐阜（女子）</v>
      </c>
      <c r="G5" t="str">
        <f>B5&amp;D5</f>
        <v>11岐阜</v>
      </c>
    </row>
    <row r="6" spans="2:10">
      <c r="B6" s="239">
        <v>12</v>
      </c>
      <c r="C6" s="236" t="s">
        <v>560</v>
      </c>
      <c r="D6" s="236" t="s">
        <v>611</v>
      </c>
      <c r="E6" s="254" t="str">
        <f t="shared" ref="E6:E50" si="0">"1"&amp;B6&amp;D6&amp;"（男子）"</f>
        <v>112岐阜北（男子）</v>
      </c>
      <c r="F6" t="str">
        <f t="shared" ref="F6:F50" si="1">"2"&amp;B6&amp;D6&amp;"（女子）"</f>
        <v>212岐阜北（女子）</v>
      </c>
      <c r="G6" t="str">
        <f t="shared" ref="G6:G50" si="2">B6&amp;D6</f>
        <v>12岐阜北</v>
      </c>
    </row>
    <row r="7" spans="2:10">
      <c r="B7" s="239">
        <v>13</v>
      </c>
      <c r="C7" s="236" t="s">
        <v>561</v>
      </c>
      <c r="D7" s="236" t="s">
        <v>606</v>
      </c>
      <c r="E7" s="254" t="str">
        <f t="shared" si="0"/>
        <v>113長良（男子）</v>
      </c>
      <c r="F7" t="str">
        <f t="shared" si="1"/>
        <v>213長良（女子）</v>
      </c>
      <c r="G7" t="str">
        <f t="shared" si="2"/>
        <v>13長良</v>
      </c>
    </row>
    <row r="8" spans="2:10">
      <c r="B8" s="239">
        <v>14</v>
      </c>
      <c r="C8" s="236" t="s">
        <v>562</v>
      </c>
      <c r="D8" s="236" t="s">
        <v>607</v>
      </c>
      <c r="E8" s="254" t="str">
        <f t="shared" si="0"/>
        <v>114岐山（男子）</v>
      </c>
      <c r="F8" t="str">
        <f t="shared" si="1"/>
        <v>214岐山（女子）</v>
      </c>
      <c r="G8" t="str">
        <f t="shared" si="2"/>
        <v>14岐山</v>
      </c>
    </row>
    <row r="9" spans="2:10">
      <c r="B9" s="239">
        <v>15</v>
      </c>
      <c r="C9" s="236" t="s">
        <v>563</v>
      </c>
      <c r="D9" s="236" t="s">
        <v>612</v>
      </c>
      <c r="E9" s="254" t="str">
        <f t="shared" si="0"/>
        <v>115羽島北（男子）</v>
      </c>
      <c r="F9" t="str">
        <f t="shared" si="1"/>
        <v>215羽島北（女子）</v>
      </c>
      <c r="G9" t="str">
        <f t="shared" si="2"/>
        <v>15羽島北</v>
      </c>
    </row>
    <row r="10" spans="2:10">
      <c r="B10" s="239">
        <v>16</v>
      </c>
      <c r="C10" s="236" t="s">
        <v>564</v>
      </c>
      <c r="D10" s="236" t="s">
        <v>649</v>
      </c>
      <c r="E10" s="254" t="str">
        <f t="shared" si="0"/>
        <v>116岐阜総合（男子）</v>
      </c>
      <c r="F10" t="str">
        <f t="shared" si="1"/>
        <v>216岐阜総合（女子）</v>
      </c>
      <c r="G10" t="str">
        <f t="shared" si="2"/>
        <v>16岐阜総合</v>
      </c>
    </row>
    <row r="11" spans="2:10">
      <c r="B11" s="239">
        <v>17</v>
      </c>
      <c r="C11" s="236" t="s">
        <v>565</v>
      </c>
      <c r="D11" s="236" t="s">
        <v>640</v>
      </c>
      <c r="E11" s="254" t="str">
        <f t="shared" si="0"/>
        <v>117県岐阜商（男子）</v>
      </c>
      <c r="F11" t="str">
        <f t="shared" si="1"/>
        <v>217県岐阜商（女子）</v>
      </c>
      <c r="G11" t="str">
        <f t="shared" si="2"/>
        <v>17県岐阜商</v>
      </c>
    </row>
    <row r="12" spans="2:10">
      <c r="B12" s="239">
        <v>18</v>
      </c>
      <c r="C12" s="236" t="s">
        <v>566</v>
      </c>
      <c r="D12" s="236" t="s">
        <v>613</v>
      </c>
      <c r="E12" s="254" t="str">
        <f t="shared" si="0"/>
        <v>118岐阜各務野（男子）</v>
      </c>
      <c r="F12" t="str">
        <f t="shared" si="1"/>
        <v>218岐阜各務野（女子）</v>
      </c>
      <c r="G12" t="str">
        <f t="shared" si="2"/>
        <v>18岐阜各務野</v>
      </c>
    </row>
    <row r="13" spans="2:10">
      <c r="B13" s="239">
        <v>19</v>
      </c>
      <c r="C13" s="236" t="s">
        <v>567</v>
      </c>
      <c r="D13" s="236" t="s">
        <v>614</v>
      </c>
      <c r="E13" s="254" t="str">
        <f t="shared" si="0"/>
        <v>119本巣松陽（男子）</v>
      </c>
      <c r="F13" t="str">
        <f t="shared" si="1"/>
        <v>219本巣松陽（女子）</v>
      </c>
      <c r="G13" t="str">
        <f t="shared" si="2"/>
        <v>19本巣松陽</v>
      </c>
    </row>
    <row r="14" spans="2:10">
      <c r="B14" s="239">
        <v>20</v>
      </c>
      <c r="C14" s="236" t="s">
        <v>568</v>
      </c>
      <c r="D14" s="236" t="s">
        <v>615</v>
      </c>
      <c r="E14" s="254" t="str">
        <f t="shared" si="0"/>
        <v>120岐阜農林（男子）</v>
      </c>
      <c r="F14" t="str">
        <f t="shared" si="1"/>
        <v>220岐阜農林（女子）</v>
      </c>
      <c r="G14" t="str">
        <f t="shared" si="2"/>
        <v>20岐阜農林</v>
      </c>
    </row>
    <row r="15" spans="2:10">
      <c r="B15" s="239">
        <v>21</v>
      </c>
      <c r="C15" s="236" t="s">
        <v>569</v>
      </c>
      <c r="D15" s="236" t="s">
        <v>608</v>
      </c>
      <c r="E15" s="254" t="str">
        <f t="shared" si="0"/>
        <v>121羽島（男子）</v>
      </c>
      <c r="F15" t="str">
        <f t="shared" si="1"/>
        <v>221羽島（女子）</v>
      </c>
      <c r="G15" t="str">
        <f t="shared" si="2"/>
        <v>21羽島</v>
      </c>
    </row>
    <row r="16" spans="2:10">
      <c r="B16" s="239">
        <v>22</v>
      </c>
      <c r="C16" s="236" t="s">
        <v>570</v>
      </c>
      <c r="D16" s="236" t="s">
        <v>641</v>
      </c>
      <c r="E16" s="254" t="str">
        <f t="shared" si="0"/>
        <v>122岐阜工（男子）</v>
      </c>
      <c r="F16" t="str">
        <f t="shared" si="1"/>
        <v>222岐阜工（女子）</v>
      </c>
      <c r="G16" t="str">
        <f t="shared" si="2"/>
        <v>22岐阜工</v>
      </c>
    </row>
    <row r="17" spans="2:7">
      <c r="B17" s="239">
        <v>23</v>
      </c>
      <c r="C17" s="236" t="s">
        <v>571</v>
      </c>
      <c r="D17" s="236" t="s">
        <v>609</v>
      </c>
      <c r="E17" s="254" t="str">
        <f t="shared" si="0"/>
        <v>123鶯谷（男子）</v>
      </c>
      <c r="F17" t="str">
        <f t="shared" si="1"/>
        <v>223鶯谷（女子）</v>
      </c>
      <c r="G17" t="str">
        <f t="shared" si="2"/>
        <v>23鶯谷</v>
      </c>
    </row>
    <row r="18" spans="2:7">
      <c r="B18" s="239">
        <v>24</v>
      </c>
      <c r="C18" s="236" t="s">
        <v>572</v>
      </c>
      <c r="D18" s="236" t="s">
        <v>610</v>
      </c>
      <c r="E18" s="254" t="str">
        <f t="shared" si="0"/>
        <v>124富田（男子）</v>
      </c>
      <c r="F18" t="str">
        <f t="shared" si="1"/>
        <v>224富田（女子）</v>
      </c>
      <c r="G18" t="str">
        <f t="shared" si="2"/>
        <v>24富田</v>
      </c>
    </row>
    <row r="19" spans="2:7">
      <c r="B19" s="239">
        <v>25</v>
      </c>
      <c r="C19" s="236" t="s">
        <v>573</v>
      </c>
      <c r="D19" s="236" t="s">
        <v>616</v>
      </c>
      <c r="E19" s="254" t="str">
        <f t="shared" si="0"/>
        <v>125岐阜第一（男子）</v>
      </c>
      <c r="F19" t="str">
        <f t="shared" si="1"/>
        <v>225岐阜第一（女子）</v>
      </c>
      <c r="G19" t="str">
        <f t="shared" si="2"/>
        <v>25岐阜第一</v>
      </c>
    </row>
    <row r="20" spans="2:7">
      <c r="B20" s="239">
        <v>26</v>
      </c>
      <c r="C20" s="236" t="s">
        <v>558</v>
      </c>
      <c r="D20" s="236" t="s">
        <v>648</v>
      </c>
      <c r="E20" s="254" t="str">
        <f t="shared" si="0"/>
        <v>126岐阜高専（男子）</v>
      </c>
      <c r="F20" t="str">
        <f t="shared" si="1"/>
        <v>226岐阜高専（女子）</v>
      </c>
      <c r="G20" t="str">
        <f t="shared" si="2"/>
        <v>26岐阜高専</v>
      </c>
    </row>
    <row r="21" spans="2:7">
      <c r="B21" s="239">
        <v>27</v>
      </c>
      <c r="C21" s="236" t="s">
        <v>574</v>
      </c>
      <c r="D21" s="236" t="s">
        <v>617</v>
      </c>
      <c r="E21" s="254" t="str">
        <f t="shared" si="0"/>
        <v>127東濃（男子）</v>
      </c>
      <c r="F21" t="str">
        <f t="shared" si="1"/>
        <v>227東濃（女子）</v>
      </c>
      <c r="G21" t="str">
        <f t="shared" si="2"/>
        <v>27東濃</v>
      </c>
    </row>
    <row r="22" spans="2:7" ht="14.25" thickBot="1">
      <c r="B22" s="240">
        <v>28</v>
      </c>
      <c r="C22" s="237" t="s">
        <v>575</v>
      </c>
      <c r="D22" s="237" t="s">
        <v>618</v>
      </c>
      <c r="E22" s="254" t="str">
        <f t="shared" si="0"/>
        <v>128美濃加茂（男子）</v>
      </c>
      <c r="F22" t="str">
        <f t="shared" si="1"/>
        <v>228美濃加茂（女子）</v>
      </c>
      <c r="G22" t="str">
        <f t="shared" si="2"/>
        <v>28美濃加茂</v>
      </c>
    </row>
    <row r="23" spans="2:7">
      <c r="B23" s="241">
        <v>31</v>
      </c>
      <c r="C23" s="242" t="s">
        <v>576</v>
      </c>
      <c r="D23" s="242" t="s">
        <v>619</v>
      </c>
      <c r="E23" s="254" t="str">
        <f t="shared" si="0"/>
        <v>131揖斐（男子）</v>
      </c>
      <c r="F23" t="str">
        <f t="shared" si="1"/>
        <v>231揖斐（女子）</v>
      </c>
      <c r="G23" t="str">
        <f t="shared" si="2"/>
        <v>31揖斐</v>
      </c>
    </row>
    <row r="24" spans="2:7">
      <c r="B24" s="239">
        <v>32</v>
      </c>
      <c r="C24" s="236" t="s">
        <v>577</v>
      </c>
      <c r="D24" s="236" t="s">
        <v>620</v>
      </c>
      <c r="E24" s="254" t="str">
        <f t="shared" si="0"/>
        <v>132大垣北（男子）</v>
      </c>
      <c r="F24" t="str">
        <f t="shared" si="1"/>
        <v>232大垣北（女子）</v>
      </c>
      <c r="G24" t="str">
        <f t="shared" si="2"/>
        <v>32大垣北</v>
      </c>
    </row>
    <row r="25" spans="2:7">
      <c r="B25" s="239">
        <v>33</v>
      </c>
      <c r="C25" s="236" t="s">
        <v>578</v>
      </c>
      <c r="D25" s="236" t="s">
        <v>621</v>
      </c>
      <c r="E25" s="254" t="str">
        <f t="shared" si="0"/>
        <v>133大垣東（男子）</v>
      </c>
      <c r="F25" t="str">
        <f t="shared" si="1"/>
        <v>233大垣東（女子）</v>
      </c>
      <c r="G25" t="str">
        <f t="shared" si="2"/>
        <v>33大垣東</v>
      </c>
    </row>
    <row r="26" spans="2:7">
      <c r="B26" s="239">
        <v>34</v>
      </c>
      <c r="C26" s="236" t="s">
        <v>579</v>
      </c>
      <c r="D26" s="236" t="s">
        <v>622</v>
      </c>
      <c r="E26" s="254" t="str">
        <f t="shared" si="0"/>
        <v>134大垣養老（男子）</v>
      </c>
      <c r="F26" t="str">
        <f t="shared" si="1"/>
        <v>234大垣養老（女子）</v>
      </c>
      <c r="G26" t="str">
        <f t="shared" si="2"/>
        <v>34大垣養老</v>
      </c>
    </row>
    <row r="27" spans="2:7">
      <c r="B27" s="239">
        <v>35</v>
      </c>
      <c r="C27" s="236" t="s">
        <v>580</v>
      </c>
      <c r="D27" s="236" t="s">
        <v>642</v>
      </c>
      <c r="E27" s="254" t="str">
        <f t="shared" si="0"/>
        <v>135大垣商（男子）</v>
      </c>
      <c r="F27" t="str">
        <f t="shared" si="1"/>
        <v>235大垣商（女子）</v>
      </c>
      <c r="G27" t="str">
        <f t="shared" si="2"/>
        <v>35大垣商</v>
      </c>
    </row>
    <row r="28" spans="2:7">
      <c r="B28" s="239">
        <v>36</v>
      </c>
      <c r="C28" s="236" t="s">
        <v>581</v>
      </c>
      <c r="D28" s="236" t="s">
        <v>643</v>
      </c>
      <c r="E28" s="254" t="str">
        <f t="shared" si="0"/>
        <v>136大垣工（男子）</v>
      </c>
      <c r="F28" t="str">
        <f t="shared" si="1"/>
        <v>236大垣工（女子）</v>
      </c>
      <c r="G28" t="str">
        <f t="shared" si="2"/>
        <v>36大垣工</v>
      </c>
    </row>
    <row r="29" spans="2:7">
      <c r="B29" s="239">
        <v>37</v>
      </c>
      <c r="C29" s="236" t="s">
        <v>582</v>
      </c>
      <c r="D29" s="236" t="s">
        <v>623</v>
      </c>
      <c r="E29" s="254" t="str">
        <f t="shared" si="0"/>
        <v>137大垣桜（男子）</v>
      </c>
      <c r="F29" t="str">
        <f t="shared" si="1"/>
        <v>237大垣桜（女子）</v>
      </c>
      <c r="G29" t="str">
        <f t="shared" si="2"/>
        <v>37大垣桜</v>
      </c>
    </row>
    <row r="30" spans="2:7">
      <c r="B30" s="239">
        <v>38</v>
      </c>
      <c r="C30" s="236" t="s">
        <v>583</v>
      </c>
      <c r="D30" s="236" t="s">
        <v>624</v>
      </c>
      <c r="E30" s="254" t="str">
        <f t="shared" si="0"/>
        <v>138海津明誠（男子）</v>
      </c>
      <c r="F30" t="str">
        <f t="shared" si="1"/>
        <v>238海津明誠（女子）</v>
      </c>
      <c r="G30" t="str">
        <f t="shared" si="2"/>
        <v>38海津明誠</v>
      </c>
    </row>
    <row r="31" spans="2:7">
      <c r="B31" s="239">
        <v>39</v>
      </c>
      <c r="C31" s="236" t="s">
        <v>584</v>
      </c>
      <c r="D31" s="236" t="s">
        <v>625</v>
      </c>
      <c r="E31" s="254" t="str">
        <f t="shared" si="0"/>
        <v>139大垣日大（男子）</v>
      </c>
      <c r="F31" t="str">
        <f t="shared" si="1"/>
        <v>239大垣日大（女子）</v>
      </c>
      <c r="G31" t="str">
        <f t="shared" si="2"/>
        <v>39大垣日大</v>
      </c>
    </row>
    <row r="32" spans="2:7" ht="14.25" thickBot="1">
      <c r="B32" s="250">
        <v>40</v>
      </c>
      <c r="C32" s="251" t="s">
        <v>770</v>
      </c>
      <c r="D32" s="251" t="s">
        <v>771</v>
      </c>
      <c r="E32" s="254" t="str">
        <f t="shared" si="0"/>
        <v>140不破（男子）</v>
      </c>
      <c r="F32" t="str">
        <f t="shared" si="1"/>
        <v>240不破（女子）</v>
      </c>
      <c r="G32" t="str">
        <f t="shared" si="2"/>
        <v>40不破</v>
      </c>
    </row>
    <row r="33" spans="2:7">
      <c r="B33" s="238">
        <v>41</v>
      </c>
      <c r="C33" s="235" t="s">
        <v>585</v>
      </c>
      <c r="D33" s="235" t="s">
        <v>626</v>
      </c>
      <c r="E33" s="254" t="str">
        <f t="shared" si="0"/>
        <v>141多治見北（男子）</v>
      </c>
      <c r="F33" t="str">
        <f t="shared" si="1"/>
        <v>241多治見北（女子）</v>
      </c>
      <c r="G33" t="str">
        <f t="shared" si="2"/>
        <v>41多治見北</v>
      </c>
    </row>
    <row r="34" spans="2:7">
      <c r="B34" s="239">
        <v>42</v>
      </c>
      <c r="C34" s="236" t="s">
        <v>586</v>
      </c>
      <c r="D34" s="236" t="s">
        <v>627</v>
      </c>
      <c r="E34" s="254" t="str">
        <f t="shared" si="0"/>
        <v>142多治見（男子）</v>
      </c>
      <c r="F34" t="str">
        <f t="shared" si="1"/>
        <v>242多治見（女子）</v>
      </c>
      <c r="G34" t="str">
        <f t="shared" si="2"/>
        <v>42多治見</v>
      </c>
    </row>
    <row r="35" spans="2:7">
      <c r="B35" s="239">
        <v>43</v>
      </c>
      <c r="C35" s="236" t="s">
        <v>587</v>
      </c>
      <c r="D35" s="236" t="s">
        <v>644</v>
      </c>
      <c r="E35" s="254" t="str">
        <f t="shared" si="0"/>
        <v>143多治見工（男子）</v>
      </c>
      <c r="F35" t="str">
        <f t="shared" si="1"/>
        <v>243多治見工（女子）</v>
      </c>
      <c r="G35" t="str">
        <f t="shared" si="2"/>
        <v>43多治見工</v>
      </c>
    </row>
    <row r="36" spans="2:7">
      <c r="B36" s="239">
        <v>44</v>
      </c>
      <c r="C36" s="236" t="s">
        <v>588</v>
      </c>
      <c r="D36" s="236" t="s">
        <v>645</v>
      </c>
      <c r="E36" s="254" t="str">
        <f t="shared" si="0"/>
        <v>144土岐商（男子）</v>
      </c>
      <c r="F36" t="str">
        <f t="shared" si="1"/>
        <v>244土岐商（女子）</v>
      </c>
      <c r="G36" t="str">
        <f t="shared" si="2"/>
        <v>44土岐商</v>
      </c>
    </row>
    <row r="37" spans="2:7">
      <c r="B37" s="239">
        <v>45</v>
      </c>
      <c r="C37" s="236" t="s">
        <v>589</v>
      </c>
      <c r="D37" s="236" t="s">
        <v>628</v>
      </c>
      <c r="E37" s="254" t="str">
        <f t="shared" si="0"/>
        <v>145恵那（男子）</v>
      </c>
      <c r="F37" t="str">
        <f t="shared" si="1"/>
        <v>245恵那（女子）</v>
      </c>
      <c r="G37" t="str">
        <f t="shared" si="2"/>
        <v>45恵那</v>
      </c>
    </row>
    <row r="38" spans="2:7">
      <c r="B38" s="239">
        <v>46</v>
      </c>
      <c r="C38" s="236" t="s">
        <v>590</v>
      </c>
      <c r="D38" s="236" t="s">
        <v>629</v>
      </c>
      <c r="E38" s="254" t="str">
        <f t="shared" si="0"/>
        <v>146中津（男子）</v>
      </c>
      <c r="F38" t="str">
        <f t="shared" si="1"/>
        <v>246中津（女子）</v>
      </c>
      <c r="G38" t="str">
        <f t="shared" si="2"/>
        <v>46中津</v>
      </c>
    </row>
    <row r="39" spans="2:7">
      <c r="B39" s="239">
        <v>47</v>
      </c>
      <c r="C39" s="236" t="s">
        <v>591</v>
      </c>
      <c r="D39" s="236" t="s">
        <v>646</v>
      </c>
      <c r="E39" s="254" t="str">
        <f t="shared" si="0"/>
        <v>147中津商（男子）</v>
      </c>
      <c r="F39" t="str">
        <f t="shared" si="1"/>
        <v>247中津商（女子）</v>
      </c>
      <c r="G39" t="str">
        <f t="shared" si="2"/>
        <v>47中津商</v>
      </c>
    </row>
    <row r="40" spans="2:7">
      <c r="B40" s="239">
        <v>48</v>
      </c>
      <c r="C40" s="236" t="s">
        <v>592</v>
      </c>
      <c r="D40" s="236" t="s">
        <v>630</v>
      </c>
      <c r="E40" s="254" t="str">
        <f t="shared" si="0"/>
        <v>148坂下（男子）</v>
      </c>
      <c r="F40" t="str">
        <f t="shared" si="1"/>
        <v>248坂下（女子）</v>
      </c>
      <c r="G40" t="str">
        <f t="shared" si="2"/>
        <v>48坂下</v>
      </c>
    </row>
    <row r="41" spans="2:7">
      <c r="B41" s="239">
        <v>49</v>
      </c>
      <c r="C41" s="236" t="s">
        <v>593</v>
      </c>
      <c r="D41" s="236" t="s">
        <v>631</v>
      </c>
      <c r="E41" s="254" t="str">
        <f t="shared" si="0"/>
        <v>149多治見西（男子）</v>
      </c>
      <c r="F41" t="str">
        <f t="shared" si="1"/>
        <v>249多治見西（女子）</v>
      </c>
      <c r="G41" t="str">
        <f t="shared" si="2"/>
        <v>49多治見西</v>
      </c>
    </row>
    <row r="42" spans="2:7" ht="14.25" thickBot="1">
      <c r="B42" s="240">
        <v>50</v>
      </c>
      <c r="C42" s="237" t="s">
        <v>594</v>
      </c>
      <c r="D42" s="237" t="s">
        <v>632</v>
      </c>
      <c r="E42" s="254" t="str">
        <f t="shared" si="0"/>
        <v>150中京（男子）</v>
      </c>
      <c r="F42" t="str">
        <f t="shared" si="1"/>
        <v>250中京（女子）</v>
      </c>
      <c r="G42" t="str">
        <f t="shared" si="2"/>
        <v>50中京</v>
      </c>
    </row>
    <row r="43" spans="2:7">
      <c r="B43" s="241">
        <v>51</v>
      </c>
      <c r="C43" s="242" t="s">
        <v>595</v>
      </c>
      <c r="D43" s="242" t="s">
        <v>633</v>
      </c>
      <c r="E43" s="254" t="str">
        <f t="shared" si="0"/>
        <v>151郡上北（男子）</v>
      </c>
      <c r="F43" t="str">
        <f t="shared" si="1"/>
        <v>251郡上北（女子）</v>
      </c>
      <c r="G43" t="str">
        <f t="shared" si="2"/>
        <v>51郡上北</v>
      </c>
    </row>
    <row r="44" spans="2:7">
      <c r="B44" s="239">
        <v>52</v>
      </c>
      <c r="C44" s="236" t="s">
        <v>596</v>
      </c>
      <c r="D44" s="236" t="s">
        <v>634</v>
      </c>
      <c r="E44" s="254" t="str">
        <f t="shared" si="0"/>
        <v>152益田清風（男子）</v>
      </c>
      <c r="F44" t="str">
        <f t="shared" si="1"/>
        <v>252益田清風（女子）</v>
      </c>
      <c r="G44" t="str">
        <f t="shared" si="2"/>
        <v>52益田清風</v>
      </c>
    </row>
    <row r="45" spans="2:7">
      <c r="B45" s="239">
        <v>53</v>
      </c>
      <c r="C45" s="236" t="s">
        <v>597</v>
      </c>
      <c r="D45" s="236" t="s">
        <v>635</v>
      </c>
      <c r="E45" s="254" t="str">
        <f t="shared" si="0"/>
        <v>153斐太（男子）</v>
      </c>
      <c r="F45" t="str">
        <f t="shared" si="1"/>
        <v>253斐太（女子）</v>
      </c>
      <c r="G45" t="str">
        <f t="shared" si="2"/>
        <v>53斐太</v>
      </c>
    </row>
    <row r="46" spans="2:7">
      <c r="B46" s="239">
        <v>54</v>
      </c>
      <c r="C46" s="236" t="s">
        <v>598</v>
      </c>
      <c r="D46" s="236" t="s">
        <v>636</v>
      </c>
      <c r="E46" s="254" t="str">
        <f t="shared" si="0"/>
        <v>154飛騨高山（男子）</v>
      </c>
      <c r="F46" t="str">
        <f t="shared" si="1"/>
        <v>254飛騨高山（女子）</v>
      </c>
      <c r="G46" t="str">
        <f t="shared" si="2"/>
        <v>54飛騨高山</v>
      </c>
    </row>
    <row r="47" spans="2:7">
      <c r="B47" s="239">
        <v>55</v>
      </c>
      <c r="C47" s="236" t="s">
        <v>599</v>
      </c>
      <c r="D47" s="236" t="s">
        <v>647</v>
      </c>
      <c r="E47" s="254" t="str">
        <f t="shared" si="0"/>
        <v>155高山工（男子）</v>
      </c>
      <c r="F47" t="str">
        <f t="shared" si="1"/>
        <v>255高山工（女子）</v>
      </c>
      <c r="G47" t="str">
        <f t="shared" si="2"/>
        <v>55高山工</v>
      </c>
    </row>
    <row r="48" spans="2:7">
      <c r="B48" s="239">
        <v>56</v>
      </c>
      <c r="C48" s="236" t="s">
        <v>600</v>
      </c>
      <c r="D48" s="236" t="s">
        <v>637</v>
      </c>
      <c r="E48" s="254" t="str">
        <f t="shared" si="0"/>
        <v>156吉城（男子）</v>
      </c>
      <c r="F48" t="str">
        <f t="shared" si="1"/>
        <v>256吉城（女子）</v>
      </c>
      <c r="G48" t="str">
        <f t="shared" si="2"/>
        <v>56吉城</v>
      </c>
    </row>
    <row r="49" spans="2:7">
      <c r="B49" s="239">
        <v>57</v>
      </c>
      <c r="C49" s="236" t="s">
        <v>601</v>
      </c>
      <c r="D49" s="236" t="s">
        <v>638</v>
      </c>
      <c r="E49" s="254" t="str">
        <f t="shared" si="0"/>
        <v>157飛騨神岡（男子）</v>
      </c>
      <c r="F49" t="str">
        <f t="shared" si="1"/>
        <v>257飛騨神岡（女子）</v>
      </c>
      <c r="G49" t="str">
        <f t="shared" si="2"/>
        <v>57飛騨神岡</v>
      </c>
    </row>
    <row r="50" spans="2:7" ht="14.25" thickBot="1">
      <c r="B50" s="240">
        <v>58</v>
      </c>
      <c r="C50" s="237" t="s">
        <v>602</v>
      </c>
      <c r="D50" s="237" t="s">
        <v>639</v>
      </c>
      <c r="E50" s="254" t="str">
        <f t="shared" si="0"/>
        <v>158高山西（男子）</v>
      </c>
      <c r="F50" t="str">
        <f t="shared" si="1"/>
        <v>258高山西（女子）</v>
      </c>
      <c r="G50" t="str">
        <f t="shared" si="2"/>
        <v>58高山西</v>
      </c>
    </row>
    <row r="51" spans="2:7">
      <c r="E51" s="254" t="s">
        <v>800</v>
      </c>
    </row>
    <row r="52" spans="2:7">
      <c r="E52" s="254" t="s">
        <v>801</v>
      </c>
    </row>
    <row r="53" spans="2:7">
      <c r="E53" s="254" t="s">
        <v>802</v>
      </c>
    </row>
    <row r="54" spans="2:7">
      <c r="E54" s="254" t="s">
        <v>803</v>
      </c>
    </row>
    <row r="55" spans="2:7">
      <c r="E55" s="254" t="s">
        <v>804</v>
      </c>
    </row>
    <row r="56" spans="2:7">
      <c r="E56" s="254" t="s">
        <v>805</v>
      </c>
    </row>
    <row r="57" spans="2:7">
      <c r="E57" s="254" t="s">
        <v>806</v>
      </c>
    </row>
    <row r="58" spans="2:7">
      <c r="E58" s="254" t="s">
        <v>807</v>
      </c>
    </row>
    <row r="59" spans="2:7">
      <c r="E59" s="254" t="s">
        <v>808</v>
      </c>
    </row>
    <row r="60" spans="2:7">
      <c r="E60" s="254" t="s">
        <v>809</v>
      </c>
    </row>
    <row r="61" spans="2:7">
      <c r="E61" s="254" t="s">
        <v>810</v>
      </c>
    </row>
    <row r="62" spans="2:7">
      <c r="E62" s="254" t="s">
        <v>811</v>
      </c>
    </row>
    <row r="63" spans="2:7">
      <c r="E63" s="254" t="s">
        <v>812</v>
      </c>
    </row>
    <row r="64" spans="2:7">
      <c r="E64" s="254" t="s">
        <v>813</v>
      </c>
    </row>
    <row r="65" spans="5:5">
      <c r="E65" s="254" t="s">
        <v>814</v>
      </c>
    </row>
    <row r="66" spans="5:5">
      <c r="E66" s="254" t="s">
        <v>815</v>
      </c>
    </row>
    <row r="67" spans="5:5">
      <c r="E67" s="254" t="s">
        <v>816</v>
      </c>
    </row>
    <row r="68" spans="5:5">
      <c r="E68" s="254" t="s">
        <v>817</v>
      </c>
    </row>
    <row r="69" spans="5:5">
      <c r="E69" s="254" t="s">
        <v>818</v>
      </c>
    </row>
    <row r="70" spans="5:5">
      <c r="E70" s="254" t="s">
        <v>819</v>
      </c>
    </row>
    <row r="71" spans="5:5">
      <c r="E71" s="254" t="s">
        <v>820</v>
      </c>
    </row>
    <row r="72" spans="5:5">
      <c r="E72" s="254" t="s">
        <v>821</v>
      </c>
    </row>
    <row r="73" spans="5:5">
      <c r="E73" s="254" t="s">
        <v>822</v>
      </c>
    </row>
    <row r="74" spans="5:5">
      <c r="E74" s="254" t="s">
        <v>823</v>
      </c>
    </row>
    <row r="75" spans="5:5">
      <c r="E75" s="254" t="s">
        <v>824</v>
      </c>
    </row>
    <row r="76" spans="5:5">
      <c r="E76" s="254" t="s">
        <v>825</v>
      </c>
    </row>
    <row r="77" spans="5:5">
      <c r="E77" s="254" t="s">
        <v>826</v>
      </c>
    </row>
    <row r="78" spans="5:5">
      <c r="E78" s="254" t="s">
        <v>827</v>
      </c>
    </row>
    <row r="79" spans="5:5">
      <c r="E79" s="254" t="s">
        <v>828</v>
      </c>
    </row>
    <row r="80" spans="5:5">
      <c r="E80" s="254" t="s">
        <v>829</v>
      </c>
    </row>
    <row r="81" spans="5:5">
      <c r="E81" s="254" t="s">
        <v>830</v>
      </c>
    </row>
    <row r="82" spans="5:5">
      <c r="E82" s="254" t="s">
        <v>831</v>
      </c>
    </row>
    <row r="83" spans="5:5">
      <c r="E83" s="254" t="s">
        <v>832</v>
      </c>
    </row>
    <row r="84" spans="5:5">
      <c r="E84" s="254" t="s">
        <v>833</v>
      </c>
    </row>
    <row r="85" spans="5:5">
      <c r="E85" s="254" t="s">
        <v>834</v>
      </c>
    </row>
    <row r="86" spans="5:5">
      <c r="E86" s="254" t="s">
        <v>835</v>
      </c>
    </row>
    <row r="87" spans="5:5">
      <c r="E87" s="254" t="s">
        <v>836</v>
      </c>
    </row>
    <row r="88" spans="5:5">
      <c r="E88" s="254" t="s">
        <v>837</v>
      </c>
    </row>
    <row r="89" spans="5:5">
      <c r="E89" s="254" t="s">
        <v>838</v>
      </c>
    </row>
    <row r="90" spans="5:5">
      <c r="E90" s="254" t="s">
        <v>839</v>
      </c>
    </row>
    <row r="91" spans="5:5">
      <c r="E91" s="254" t="s">
        <v>840</v>
      </c>
    </row>
    <row r="92" spans="5:5">
      <c r="E92" s="254" t="s">
        <v>841</v>
      </c>
    </row>
    <row r="93" spans="5:5">
      <c r="E93" s="254" t="s">
        <v>842</v>
      </c>
    </row>
    <row r="94" spans="5:5">
      <c r="E94" s="254" t="s">
        <v>843</v>
      </c>
    </row>
    <row r="95" spans="5:5">
      <c r="E95" s="254" t="s">
        <v>844</v>
      </c>
    </row>
    <row r="96" spans="5:5" ht="14.25" thickBot="1">
      <c r="E96" s="255" t="s">
        <v>845</v>
      </c>
    </row>
  </sheetData>
  <phoneticPr fontId="5"/>
  <dataValidations count="1">
    <dataValidation type="list" allowBlank="1" showInputMessage="1" showErrorMessage="1" sqref="C2" xr:uid="{4A0DC29A-41F8-4904-8025-295F23718BB2}">
      <formula1>$E$5:$E$96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view="pageBreakPreview" topLeftCell="A14" zoomScaleNormal="100" zoomScaleSheetLayoutView="100" workbookViewId="0">
      <selection activeCell="G10" sqref="G10"/>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27" customHeight="1" thickBot="1">
      <c r="A1" s="24" t="s">
        <v>258</v>
      </c>
      <c r="O1" s="48" t="s">
        <v>846</v>
      </c>
      <c r="P1" s="543" t="str">
        <f>IF(【要選択】ソフトテニス学校番号・略称!C2="","【要選択】シート未入力",【要選択】ソフトテニス学校番号・略称!C2)</f>
        <v>【要選択】シート未入力</v>
      </c>
      <c r="Q1" s="544"/>
    </row>
    <row r="2" spans="1:17" ht="27" customHeight="1">
      <c r="A2" s="485" t="s">
        <v>751</v>
      </c>
      <c r="B2" s="485"/>
      <c r="C2" s="485"/>
      <c r="D2" s="485"/>
      <c r="E2" s="485"/>
      <c r="F2" s="485"/>
      <c r="G2" s="485"/>
      <c r="H2" s="485"/>
      <c r="I2" s="485"/>
      <c r="J2" s="485"/>
      <c r="K2" s="485"/>
      <c r="L2" s="485"/>
      <c r="M2" s="485"/>
      <c r="N2" s="485"/>
      <c r="O2" s="485"/>
      <c r="P2" s="485"/>
      <c r="Q2" s="485"/>
    </row>
    <row r="3" spans="1:17" ht="27" customHeight="1">
      <c r="A3" s="485" t="s">
        <v>259</v>
      </c>
      <c r="B3" s="485"/>
      <c r="C3" s="485"/>
      <c r="D3" s="485"/>
      <c r="E3" s="485"/>
      <c r="F3" s="485"/>
      <c r="G3" s="485"/>
      <c r="H3" s="485"/>
      <c r="I3" s="485"/>
      <c r="J3" s="485"/>
      <c r="K3" s="485"/>
      <c r="L3" s="485"/>
      <c r="M3" s="485"/>
      <c r="N3" s="485"/>
      <c r="O3" s="485"/>
      <c r="P3" s="485"/>
      <c r="Q3" s="485"/>
    </row>
    <row r="4" spans="1:17" ht="27" customHeight="1">
      <c r="A4" s="545" t="s">
        <v>46</v>
      </c>
      <c r="B4" s="545"/>
      <c r="C4" s="545"/>
      <c r="D4" s="545"/>
      <c r="E4" s="545"/>
      <c r="F4" s="545"/>
      <c r="G4" s="545"/>
      <c r="H4" s="545"/>
      <c r="I4" s="545"/>
      <c r="J4" s="545"/>
      <c r="K4" s="545"/>
      <c r="L4" s="545"/>
      <c r="M4" s="545"/>
      <c r="N4" s="545"/>
      <c r="O4" s="545"/>
      <c r="P4" s="545"/>
      <c r="Q4" s="545"/>
    </row>
    <row r="5" spans="1:17" ht="27" customHeight="1">
      <c r="A5" s="134"/>
      <c r="B5" s="134"/>
      <c r="C5" s="134"/>
      <c r="D5" s="134"/>
      <c r="E5" s="134"/>
      <c r="F5" s="134"/>
      <c r="G5" s="134"/>
      <c r="H5" s="134"/>
      <c r="I5" s="134"/>
      <c r="J5" s="134"/>
      <c r="K5" s="134"/>
      <c r="L5" s="134"/>
      <c r="M5" s="134"/>
      <c r="N5" s="134"/>
      <c r="O5" s="134"/>
      <c r="P5" s="134"/>
      <c r="Q5" s="134"/>
    </row>
    <row r="6" spans="1:17" ht="27" customHeight="1">
      <c r="A6" s="28"/>
      <c r="B6" s="28"/>
      <c r="C6" s="28"/>
      <c r="D6" s="28"/>
      <c r="E6" s="28"/>
      <c r="F6" s="28"/>
      <c r="G6" s="28"/>
      <c r="H6" s="28"/>
      <c r="I6" s="28"/>
      <c r="J6" s="28"/>
      <c r="K6" s="28"/>
      <c r="L6" s="28"/>
      <c r="M6" s="28"/>
      <c r="N6" s="28"/>
      <c r="O6" s="28"/>
      <c r="P6" s="28"/>
      <c r="Q6" s="28"/>
    </row>
    <row r="7" spans="1:17" ht="27" customHeight="1">
      <c r="A7" s="28"/>
      <c r="B7" s="28"/>
      <c r="C7" s="28"/>
      <c r="D7" s="450" t="s">
        <v>242</v>
      </c>
      <c r="E7" s="450"/>
      <c r="F7" s="120"/>
      <c r="G7" s="539" t="str">
        <f>IFERROR(VLOOKUP(MID(P1,2,2)*1,【要選択】ソフトテニス学校番号・略称!B5:C50,2,FALSE),"【要選択】シート未入力")</f>
        <v>【要選択】シート未入力</v>
      </c>
      <c r="H7" s="539"/>
      <c r="I7" s="539"/>
      <c r="J7" s="539"/>
      <c r="K7" s="539"/>
      <c r="L7" s="539"/>
      <c r="M7" s="539"/>
      <c r="N7" s="539"/>
      <c r="O7" s="539"/>
      <c r="P7" s="28" t="s">
        <v>10</v>
      </c>
      <c r="Q7" s="28" t="s">
        <v>10</v>
      </c>
    </row>
    <row r="8" spans="1:17" ht="27" customHeight="1">
      <c r="A8" s="28"/>
      <c r="B8" s="28"/>
      <c r="C8" s="28"/>
      <c r="D8" s="120"/>
      <c r="E8" s="120"/>
      <c r="F8" s="28"/>
      <c r="G8" s="28"/>
      <c r="H8" s="28"/>
      <c r="I8" s="28"/>
      <c r="J8" s="28"/>
      <c r="K8" s="28"/>
      <c r="L8" s="28"/>
      <c r="M8" s="28"/>
      <c r="N8" s="28"/>
      <c r="O8" s="28"/>
      <c r="P8" s="28"/>
      <c r="Q8" s="28"/>
    </row>
    <row r="9" spans="1:17" ht="27" customHeight="1">
      <c r="A9" s="28"/>
      <c r="B9" s="28"/>
      <c r="C9" s="28"/>
      <c r="D9" s="450" t="s">
        <v>243</v>
      </c>
      <c r="E9" s="450"/>
      <c r="F9" s="120"/>
      <c r="G9" s="539" t="str">
        <f>IF(【要選択】ソフトテニス学校番号・略称!J2="","【要選択】シート未入力",【要選択】ソフトテニス学校番号・略称!J2)</f>
        <v>【要選択】シート未入力</v>
      </c>
      <c r="H9" s="539"/>
      <c r="I9" s="539"/>
      <c r="J9" s="539"/>
      <c r="K9" s="539"/>
      <c r="L9" s="539"/>
      <c r="M9" s="539"/>
      <c r="N9" s="539"/>
      <c r="O9" s="539"/>
      <c r="P9" s="28" t="s">
        <v>5</v>
      </c>
      <c r="Q9" s="28"/>
    </row>
    <row r="10" spans="1:17" ht="27" customHeight="1">
      <c r="A10" s="28"/>
      <c r="B10" s="28"/>
      <c r="C10" s="28"/>
      <c r="D10" s="120" t="s">
        <v>10</v>
      </c>
      <c r="E10" s="120" t="s">
        <v>10</v>
      </c>
      <c r="F10" s="28" t="s">
        <v>10</v>
      </c>
      <c r="G10" s="28"/>
      <c r="H10" s="28"/>
      <c r="I10" s="28"/>
      <c r="J10" s="28"/>
      <c r="K10" s="28"/>
      <c r="L10" s="28"/>
      <c r="M10" s="28"/>
      <c r="N10" s="28"/>
      <c r="O10" s="28"/>
      <c r="P10" s="28"/>
      <c r="Q10" s="28"/>
    </row>
    <row r="11" spans="1:17" ht="27" customHeight="1">
      <c r="A11" s="28"/>
      <c r="B11" s="28"/>
      <c r="C11" s="28"/>
      <c r="D11" s="450" t="s">
        <v>244</v>
      </c>
      <c r="E11" s="450"/>
      <c r="F11" s="120"/>
      <c r="G11" s="539"/>
      <c r="H11" s="539"/>
      <c r="I11" s="539"/>
      <c r="J11" s="539"/>
      <c r="K11" s="539"/>
      <c r="L11" s="539"/>
      <c r="M11" s="539"/>
      <c r="N11" s="539"/>
      <c r="O11" s="539"/>
      <c r="P11" s="28" t="s">
        <v>5</v>
      </c>
      <c r="Q11" s="28"/>
    </row>
    <row r="12" spans="1:17" ht="27" customHeight="1">
      <c r="A12" s="28"/>
      <c r="B12" s="28"/>
      <c r="C12" s="28"/>
      <c r="D12" s="28"/>
      <c r="E12" s="28"/>
      <c r="F12" s="28"/>
      <c r="G12" s="28"/>
      <c r="H12" s="28"/>
      <c r="I12" s="28"/>
      <c r="J12" s="28"/>
      <c r="K12" s="28"/>
      <c r="L12" s="28"/>
      <c r="M12" s="28"/>
      <c r="N12" s="28"/>
      <c r="O12" s="28"/>
      <c r="P12" s="28"/>
      <c r="Q12" s="28"/>
    </row>
    <row r="13" spans="1:17" ht="27" customHeight="1">
      <c r="A13" s="428" t="s">
        <v>245</v>
      </c>
      <c r="B13" s="428"/>
      <c r="C13" s="428"/>
      <c r="D13" s="428"/>
      <c r="E13" s="428"/>
      <c r="F13" s="428"/>
      <c r="G13" s="428"/>
      <c r="H13" s="428"/>
      <c r="I13" s="428"/>
      <c r="J13" s="428"/>
      <c r="K13" s="428"/>
      <c r="L13" s="428"/>
      <c r="M13" s="428"/>
      <c r="N13" s="428"/>
      <c r="O13" s="428"/>
      <c r="P13" s="428"/>
      <c r="Q13" s="428"/>
    </row>
    <row r="14" spans="1:17" ht="27" customHeight="1">
      <c r="A14" s="28"/>
      <c r="B14" s="28"/>
      <c r="C14" s="28"/>
      <c r="D14" s="28"/>
      <c r="E14" s="28"/>
      <c r="F14" s="28"/>
      <c r="G14" s="28"/>
      <c r="H14" s="36"/>
      <c r="I14" s="61"/>
      <c r="J14" s="36" t="s">
        <v>373</v>
      </c>
      <c r="K14" s="203"/>
      <c r="L14" s="28" t="s">
        <v>247</v>
      </c>
      <c r="M14" s="59"/>
      <c r="N14" s="28" t="s">
        <v>248</v>
      </c>
      <c r="O14" s="59"/>
      <c r="P14" s="28" t="s">
        <v>249</v>
      </c>
      <c r="Q14" s="28"/>
    </row>
    <row r="15" spans="1:17" ht="27" customHeight="1">
      <c r="A15" s="428" t="s">
        <v>250</v>
      </c>
      <c r="B15" s="428"/>
      <c r="C15" s="539" t="str">
        <f>IFERROR(IF(LEFT(P1,1)*1=1,"男子","女子"),"【要選択】未入力")</f>
        <v>【要選択】未入力</v>
      </c>
      <c r="D15" s="539"/>
      <c r="E15" s="28"/>
      <c r="F15" s="28"/>
      <c r="G15" s="28"/>
      <c r="H15" s="28"/>
      <c r="I15" s="28"/>
      <c r="J15" s="28"/>
      <c r="K15" s="28"/>
      <c r="L15" s="28"/>
      <c r="M15" s="28"/>
      <c r="N15" s="28"/>
      <c r="O15" s="28"/>
      <c r="P15" s="28"/>
      <c r="Q15" s="28"/>
    </row>
    <row r="16" spans="1:17" ht="27" customHeight="1" thickBot="1">
      <c r="A16" s="28"/>
      <c r="B16" s="28"/>
      <c r="C16" s="28"/>
      <c r="D16" s="28"/>
      <c r="E16" s="28"/>
      <c r="F16" s="28"/>
      <c r="G16" s="28"/>
      <c r="H16" s="28"/>
      <c r="I16" s="28"/>
      <c r="J16" s="28"/>
      <c r="K16" s="28"/>
      <c r="L16" s="28"/>
      <c r="M16" s="28"/>
      <c r="N16" s="28"/>
      <c r="O16" s="28"/>
      <c r="P16" s="28"/>
      <c r="Q16" s="28"/>
    </row>
    <row r="17" spans="1:17" ht="27" customHeight="1" thickBot="1">
      <c r="A17" s="62" t="s">
        <v>251</v>
      </c>
      <c r="B17" s="63" t="s">
        <v>252</v>
      </c>
      <c r="C17" s="546" t="s">
        <v>253</v>
      </c>
      <c r="D17" s="547"/>
      <c r="E17" s="548"/>
      <c r="F17" s="547" t="s">
        <v>254</v>
      </c>
      <c r="G17" s="547"/>
      <c r="H17" s="546" t="s">
        <v>255</v>
      </c>
      <c r="I17" s="547"/>
      <c r="J17" s="547"/>
      <c r="K17" s="547"/>
      <c r="L17" s="547"/>
      <c r="M17" s="547"/>
      <c r="N17" s="548"/>
      <c r="O17" s="166" t="s">
        <v>340</v>
      </c>
      <c r="P17" s="64" t="s">
        <v>341</v>
      </c>
      <c r="Q17" s="178" t="s">
        <v>351</v>
      </c>
    </row>
    <row r="18" spans="1:17" ht="27" customHeight="1">
      <c r="A18" s="522">
        <v>1</v>
      </c>
      <c r="B18" s="49" t="s">
        <v>256</v>
      </c>
      <c r="C18" s="531"/>
      <c r="D18" s="532"/>
      <c r="E18" s="533"/>
      <c r="F18" s="65"/>
      <c r="G18" s="66" t="s">
        <v>247</v>
      </c>
      <c r="H18" s="67" t="s">
        <v>246</v>
      </c>
      <c r="I18" s="68"/>
      <c r="J18" s="69" t="s">
        <v>247</v>
      </c>
      <c r="K18" s="68"/>
      <c r="L18" s="69" t="s">
        <v>248</v>
      </c>
      <c r="M18" s="68"/>
      <c r="N18" s="70" t="s">
        <v>249</v>
      </c>
      <c r="O18" s="71"/>
      <c r="P18" s="176"/>
      <c r="Q18" s="176"/>
    </row>
    <row r="19" spans="1:17" ht="27" customHeight="1">
      <c r="A19" s="530"/>
      <c r="B19" s="73" t="s">
        <v>257</v>
      </c>
      <c r="C19" s="534"/>
      <c r="D19" s="535"/>
      <c r="E19" s="536"/>
      <c r="F19" s="75"/>
      <c r="G19" s="35" t="s">
        <v>247</v>
      </c>
      <c r="H19" s="76" t="s">
        <v>246</v>
      </c>
      <c r="I19" s="74"/>
      <c r="J19" s="77" t="s">
        <v>247</v>
      </c>
      <c r="K19" s="74"/>
      <c r="L19" s="77" t="s">
        <v>248</v>
      </c>
      <c r="M19" s="74"/>
      <c r="N19" s="78" t="s">
        <v>249</v>
      </c>
      <c r="O19" s="79"/>
      <c r="P19" s="175"/>
      <c r="Q19" s="175"/>
    </row>
    <row r="20" spans="1:17" ht="27" customHeight="1">
      <c r="A20" s="522">
        <v>2</v>
      </c>
      <c r="B20" s="49" t="s">
        <v>256</v>
      </c>
      <c r="C20" s="531"/>
      <c r="D20" s="532"/>
      <c r="E20" s="533"/>
      <c r="F20" s="80"/>
      <c r="G20" s="30" t="s">
        <v>247</v>
      </c>
      <c r="H20" s="81" t="s">
        <v>246</v>
      </c>
      <c r="I20" s="82"/>
      <c r="J20" s="83" t="s">
        <v>247</v>
      </c>
      <c r="K20" s="82"/>
      <c r="L20" s="83" t="s">
        <v>248</v>
      </c>
      <c r="M20" s="82"/>
      <c r="N20" s="84" t="s">
        <v>249</v>
      </c>
      <c r="O20" s="85"/>
      <c r="P20" s="173"/>
      <c r="Q20" s="173"/>
    </row>
    <row r="21" spans="1:17" ht="27" customHeight="1">
      <c r="A21" s="530"/>
      <c r="B21" s="73" t="s">
        <v>257</v>
      </c>
      <c r="C21" s="534"/>
      <c r="D21" s="535"/>
      <c r="E21" s="536"/>
      <c r="F21" s="75"/>
      <c r="G21" s="86" t="s">
        <v>247</v>
      </c>
      <c r="H21" s="76" t="s">
        <v>246</v>
      </c>
      <c r="I21" s="74"/>
      <c r="J21" s="77" t="s">
        <v>247</v>
      </c>
      <c r="K21" s="74"/>
      <c r="L21" s="77" t="s">
        <v>248</v>
      </c>
      <c r="M21" s="74"/>
      <c r="N21" s="78" t="s">
        <v>249</v>
      </c>
      <c r="O21" s="79"/>
      <c r="P21" s="175"/>
      <c r="Q21" s="175"/>
    </row>
    <row r="22" spans="1:17" ht="27" customHeight="1">
      <c r="A22" s="522">
        <v>3</v>
      </c>
      <c r="B22" s="87" t="s">
        <v>256</v>
      </c>
      <c r="C22" s="524"/>
      <c r="D22" s="525"/>
      <c r="E22" s="526"/>
      <c r="F22" s="80"/>
      <c r="G22" s="89" t="s">
        <v>247</v>
      </c>
      <c r="H22" s="81" t="s">
        <v>246</v>
      </c>
      <c r="I22" s="82"/>
      <c r="J22" s="83" t="s">
        <v>247</v>
      </c>
      <c r="K22" s="82"/>
      <c r="L22" s="83" t="s">
        <v>248</v>
      </c>
      <c r="M22" s="82"/>
      <c r="N22" s="84" t="s">
        <v>249</v>
      </c>
      <c r="O22" s="85"/>
      <c r="P22" s="173"/>
      <c r="Q22" s="173"/>
    </row>
    <row r="23" spans="1:17" ht="27" customHeight="1">
      <c r="A23" s="530"/>
      <c r="B23" s="72" t="s">
        <v>257</v>
      </c>
      <c r="C23" s="537"/>
      <c r="D23" s="486"/>
      <c r="E23" s="538"/>
      <c r="F23" s="75"/>
      <c r="G23" s="35" t="s">
        <v>247</v>
      </c>
      <c r="H23" s="76" t="s">
        <v>246</v>
      </c>
      <c r="I23" s="74"/>
      <c r="J23" s="77" t="s">
        <v>247</v>
      </c>
      <c r="K23" s="74"/>
      <c r="L23" s="77" t="s">
        <v>248</v>
      </c>
      <c r="M23" s="74"/>
      <c r="N23" s="90" t="s">
        <v>249</v>
      </c>
      <c r="O23" s="79"/>
      <c r="P23" s="175"/>
      <c r="Q23" s="175"/>
    </row>
    <row r="24" spans="1:17" ht="27" customHeight="1">
      <c r="A24" s="522">
        <v>4</v>
      </c>
      <c r="B24" s="87" t="s">
        <v>256</v>
      </c>
      <c r="C24" s="524"/>
      <c r="D24" s="525"/>
      <c r="E24" s="526"/>
      <c r="F24" s="80"/>
      <c r="G24" s="30" t="s">
        <v>247</v>
      </c>
      <c r="H24" s="81" t="s">
        <v>246</v>
      </c>
      <c r="I24" s="82"/>
      <c r="J24" s="83" t="s">
        <v>247</v>
      </c>
      <c r="K24" s="82"/>
      <c r="L24" s="83" t="s">
        <v>248</v>
      </c>
      <c r="M24" s="82"/>
      <c r="N24" s="91" t="s">
        <v>249</v>
      </c>
      <c r="O24" s="85"/>
      <c r="P24" s="173"/>
      <c r="Q24" s="173"/>
    </row>
    <row r="25" spans="1:17" ht="27" customHeight="1">
      <c r="A25" s="522"/>
      <c r="B25" s="49" t="s">
        <v>257</v>
      </c>
      <c r="C25" s="531"/>
      <c r="D25" s="532"/>
      <c r="E25" s="533"/>
      <c r="F25" s="61"/>
      <c r="G25" s="28" t="s">
        <v>247</v>
      </c>
      <c r="H25" s="136" t="s">
        <v>246</v>
      </c>
      <c r="I25" s="137"/>
      <c r="J25" s="138" t="s">
        <v>247</v>
      </c>
      <c r="K25" s="137"/>
      <c r="L25" s="138" t="s">
        <v>248</v>
      </c>
      <c r="M25" s="137"/>
      <c r="N25" s="139" t="s">
        <v>249</v>
      </c>
      <c r="O25" s="135"/>
      <c r="P25" s="172"/>
      <c r="Q25" s="172"/>
    </row>
    <row r="26" spans="1:17" ht="27" customHeight="1">
      <c r="A26" s="549">
        <v>5</v>
      </c>
      <c r="B26" s="50" t="s">
        <v>256</v>
      </c>
      <c r="C26" s="524"/>
      <c r="D26" s="525"/>
      <c r="E26" s="526"/>
      <c r="F26" s="80"/>
      <c r="G26" s="30" t="s">
        <v>247</v>
      </c>
      <c r="H26" s="104" t="s">
        <v>246</v>
      </c>
      <c r="I26" s="88"/>
      <c r="J26" s="105" t="s">
        <v>247</v>
      </c>
      <c r="K26" s="88"/>
      <c r="L26" s="105" t="s">
        <v>248</v>
      </c>
      <c r="M26" s="88"/>
      <c r="N26" s="91" t="s">
        <v>249</v>
      </c>
      <c r="O26" s="85"/>
      <c r="P26" s="173"/>
      <c r="Q26" s="173"/>
    </row>
    <row r="27" spans="1:17" ht="27" customHeight="1">
      <c r="A27" s="530"/>
      <c r="B27" s="73" t="s">
        <v>257</v>
      </c>
      <c r="C27" s="534"/>
      <c r="D27" s="535"/>
      <c r="E27" s="536"/>
      <c r="F27" s="75"/>
      <c r="G27" s="86" t="s">
        <v>247</v>
      </c>
      <c r="H27" s="76" t="s">
        <v>246</v>
      </c>
      <c r="I27" s="74"/>
      <c r="J27" s="77" t="s">
        <v>247</v>
      </c>
      <c r="K27" s="74"/>
      <c r="L27" s="77" t="s">
        <v>248</v>
      </c>
      <c r="M27" s="74"/>
      <c r="N27" s="78" t="s">
        <v>249</v>
      </c>
      <c r="O27" s="79"/>
      <c r="P27" s="175"/>
      <c r="Q27" s="175"/>
    </row>
    <row r="28" spans="1:17" ht="27" customHeight="1">
      <c r="A28" s="522">
        <v>6</v>
      </c>
      <c r="B28" s="87" t="s">
        <v>256</v>
      </c>
      <c r="C28" s="524"/>
      <c r="D28" s="525"/>
      <c r="E28" s="526"/>
      <c r="F28" s="80"/>
      <c r="G28" s="89" t="s">
        <v>247</v>
      </c>
      <c r="H28" s="81" t="s">
        <v>246</v>
      </c>
      <c r="I28" s="82"/>
      <c r="J28" s="83" t="s">
        <v>247</v>
      </c>
      <c r="K28" s="82"/>
      <c r="L28" s="83" t="s">
        <v>248</v>
      </c>
      <c r="M28" s="82"/>
      <c r="N28" s="84" t="s">
        <v>249</v>
      </c>
      <c r="O28" s="85"/>
      <c r="P28" s="173"/>
      <c r="Q28" s="173"/>
    </row>
    <row r="29" spans="1:17" ht="27" customHeight="1">
      <c r="A29" s="530"/>
      <c r="B29" s="72" t="s">
        <v>257</v>
      </c>
      <c r="C29" s="537"/>
      <c r="D29" s="486"/>
      <c r="E29" s="538"/>
      <c r="F29" s="75"/>
      <c r="G29" s="35" t="s">
        <v>247</v>
      </c>
      <c r="H29" s="76" t="s">
        <v>246</v>
      </c>
      <c r="I29" s="74"/>
      <c r="J29" s="77" t="s">
        <v>247</v>
      </c>
      <c r="K29" s="74"/>
      <c r="L29" s="77" t="s">
        <v>248</v>
      </c>
      <c r="M29" s="74"/>
      <c r="N29" s="90" t="s">
        <v>249</v>
      </c>
      <c r="O29" s="79"/>
      <c r="P29" s="175"/>
      <c r="Q29" s="175"/>
    </row>
    <row r="30" spans="1:17" ht="27" customHeight="1">
      <c r="A30" s="549">
        <v>7</v>
      </c>
      <c r="B30" s="87" t="s">
        <v>256</v>
      </c>
      <c r="C30" s="524"/>
      <c r="D30" s="525"/>
      <c r="E30" s="526"/>
      <c r="F30" s="80"/>
      <c r="G30" s="30" t="s">
        <v>247</v>
      </c>
      <c r="H30" s="104" t="s">
        <v>246</v>
      </c>
      <c r="I30" s="88"/>
      <c r="J30" s="105" t="s">
        <v>247</v>
      </c>
      <c r="K30" s="88"/>
      <c r="L30" s="105" t="s">
        <v>248</v>
      </c>
      <c r="M30" s="88"/>
      <c r="N30" s="91" t="s">
        <v>249</v>
      </c>
      <c r="O30" s="85"/>
      <c r="P30" s="173"/>
      <c r="Q30" s="173"/>
    </row>
    <row r="31" spans="1:17" ht="27" customHeight="1" thickBot="1">
      <c r="A31" s="523"/>
      <c r="B31" s="92" t="s">
        <v>257</v>
      </c>
      <c r="C31" s="527"/>
      <c r="D31" s="528"/>
      <c r="E31" s="529"/>
      <c r="F31" s="94"/>
      <c r="G31" s="96" t="s">
        <v>247</v>
      </c>
      <c r="H31" s="97" t="s">
        <v>246</v>
      </c>
      <c r="I31" s="98"/>
      <c r="J31" s="99" t="s">
        <v>247</v>
      </c>
      <c r="K31" s="98"/>
      <c r="L31" s="99" t="s">
        <v>248</v>
      </c>
      <c r="M31" s="98"/>
      <c r="N31" s="140" t="s">
        <v>249</v>
      </c>
      <c r="O31" s="101"/>
      <c r="P31" s="174"/>
      <c r="Q31" s="174"/>
    </row>
    <row r="32" spans="1:17" ht="27" customHeight="1">
      <c r="A32" s="28"/>
      <c r="B32" s="28"/>
      <c r="C32" s="28"/>
      <c r="D32" s="28"/>
      <c r="E32" s="28"/>
      <c r="F32" s="28"/>
      <c r="G32" s="28"/>
      <c r="H32" s="451" t="s">
        <v>261</v>
      </c>
      <c r="I32" s="451"/>
      <c r="J32" s="451"/>
      <c r="K32" s="451"/>
      <c r="L32" s="451"/>
      <c r="M32" s="451"/>
      <c r="N32" s="451"/>
      <c r="O32" s="28"/>
      <c r="P32" s="28"/>
      <c r="Q32" s="28"/>
    </row>
    <row r="33" spans="1:17" ht="27" customHeight="1">
      <c r="A33" s="521" t="s">
        <v>859</v>
      </c>
      <c r="B33" s="521"/>
      <c r="C33" s="521"/>
      <c r="D33" s="521"/>
      <c r="E33" s="521"/>
      <c r="F33" s="521"/>
      <c r="G33" s="521"/>
      <c r="H33" s="521"/>
      <c r="I33" s="521"/>
      <c r="J33" s="521"/>
      <c r="K33" s="521"/>
      <c r="L33" s="521"/>
      <c r="M33" s="521"/>
      <c r="N33" s="521"/>
      <c r="O33" s="521"/>
      <c r="P33" s="521"/>
      <c r="Q33" s="521"/>
    </row>
    <row r="34" spans="1:17">
      <c r="A34" s="28"/>
      <c r="B34" s="28"/>
      <c r="C34" s="28"/>
      <c r="D34" s="28"/>
      <c r="E34" s="28"/>
      <c r="F34" s="28"/>
      <c r="G34" s="28"/>
      <c r="H34" s="28"/>
      <c r="I34" s="28"/>
      <c r="J34" s="28"/>
      <c r="K34" s="28"/>
      <c r="L34" s="28"/>
      <c r="M34" s="28"/>
      <c r="N34" s="28"/>
      <c r="O34" s="28" t="s">
        <v>851</v>
      </c>
      <c r="P34" s="28"/>
      <c r="Q34" s="28"/>
    </row>
    <row r="35" spans="1:17">
      <c r="A35" s="28"/>
      <c r="B35" s="28"/>
      <c r="C35" s="28"/>
      <c r="D35" s="28"/>
      <c r="E35" s="28"/>
      <c r="F35" s="28"/>
      <c r="G35" s="28"/>
      <c r="H35" s="28"/>
      <c r="I35" s="28"/>
      <c r="J35" s="28"/>
      <c r="K35" s="28"/>
      <c r="L35" s="28"/>
      <c r="M35" s="28"/>
      <c r="N35" s="28"/>
      <c r="O35" s="28"/>
      <c r="P35" s="28"/>
      <c r="Q35" s="28"/>
    </row>
    <row r="36" spans="1:17">
      <c r="A36" s="28"/>
      <c r="B36" s="28"/>
      <c r="C36" s="28"/>
      <c r="D36" s="28"/>
      <c r="E36" s="28"/>
      <c r="F36" s="28"/>
      <c r="G36" s="28"/>
      <c r="H36" s="28"/>
      <c r="I36" s="28"/>
      <c r="J36" s="28"/>
      <c r="K36" s="28"/>
      <c r="L36" s="28"/>
      <c r="M36" s="28"/>
      <c r="N36" s="28"/>
      <c r="O36" s="28"/>
      <c r="P36" s="28"/>
      <c r="Q36" s="28"/>
    </row>
    <row r="37" spans="1:17">
      <c r="A37" s="28"/>
      <c r="B37" s="28"/>
      <c r="C37" s="28"/>
      <c r="D37" s="28"/>
      <c r="E37" s="28"/>
      <c r="F37" s="28"/>
      <c r="G37" s="28"/>
      <c r="H37" s="28"/>
      <c r="I37" s="28"/>
      <c r="J37" s="28"/>
      <c r="K37" s="28"/>
      <c r="L37" s="28"/>
      <c r="M37" s="28"/>
      <c r="N37" s="28"/>
      <c r="O37" s="28"/>
      <c r="P37" s="28"/>
      <c r="Q37" s="28"/>
    </row>
    <row r="38" spans="1:17">
      <c r="A38" s="28"/>
      <c r="B38" s="28"/>
      <c r="C38" s="28"/>
      <c r="D38" s="28"/>
      <c r="E38" s="28"/>
      <c r="F38" s="28"/>
      <c r="G38" s="28"/>
      <c r="H38" s="28"/>
      <c r="I38" s="28"/>
      <c r="J38" s="28"/>
      <c r="K38" s="28"/>
      <c r="L38" s="28"/>
      <c r="M38" s="28"/>
      <c r="N38" s="28"/>
      <c r="O38" s="28"/>
      <c r="P38" s="28"/>
      <c r="Q38" s="28"/>
    </row>
    <row r="39" spans="1:17">
      <c r="A39" s="28"/>
      <c r="B39" s="28"/>
      <c r="C39" s="28"/>
      <c r="D39" s="28"/>
      <c r="E39" s="28"/>
      <c r="F39" s="28"/>
      <c r="G39" s="28"/>
      <c r="H39" s="28"/>
      <c r="I39" s="28"/>
      <c r="J39" s="28"/>
      <c r="K39" s="28"/>
      <c r="L39" s="28"/>
      <c r="M39" s="28"/>
      <c r="N39" s="28"/>
      <c r="O39" s="28"/>
      <c r="P39" s="28"/>
      <c r="Q39" s="28"/>
    </row>
    <row r="40" spans="1:17">
      <c r="A40" s="28"/>
      <c r="B40" s="28"/>
      <c r="C40" s="28"/>
      <c r="D40" s="28"/>
      <c r="E40" s="28"/>
      <c r="F40" s="28"/>
      <c r="G40" s="28"/>
      <c r="H40" s="28"/>
      <c r="I40" s="28"/>
      <c r="J40" s="28"/>
      <c r="K40" s="28"/>
      <c r="L40" s="28"/>
      <c r="M40" s="28"/>
      <c r="N40" s="28"/>
      <c r="O40" s="28"/>
      <c r="P40" s="28"/>
      <c r="Q40" s="28"/>
    </row>
    <row r="41" spans="1:17">
      <c r="A41" s="28"/>
      <c r="B41" s="28"/>
      <c r="C41" s="28"/>
      <c r="D41" s="28"/>
      <c r="E41" s="28"/>
      <c r="F41" s="28"/>
      <c r="G41" s="28"/>
      <c r="H41" s="28"/>
      <c r="I41" s="28"/>
      <c r="J41" s="28"/>
      <c r="K41" s="28"/>
      <c r="L41" s="28"/>
      <c r="M41" s="28"/>
      <c r="N41" s="28"/>
      <c r="O41" s="28"/>
      <c r="P41" s="28"/>
      <c r="Q41" s="28"/>
    </row>
    <row r="42" spans="1:17">
      <c r="A42" s="28"/>
      <c r="B42" s="28"/>
      <c r="C42" s="28"/>
      <c r="D42" s="28"/>
      <c r="E42" s="28"/>
      <c r="F42" s="28"/>
      <c r="G42" s="28"/>
      <c r="H42" s="28"/>
      <c r="I42" s="28"/>
      <c r="J42" s="28"/>
      <c r="K42" s="28"/>
      <c r="L42" s="28"/>
      <c r="M42" s="28"/>
      <c r="N42" s="28"/>
      <c r="O42" s="28"/>
      <c r="P42" s="28"/>
      <c r="Q42" s="28"/>
    </row>
    <row r="43" spans="1:17">
      <c r="A43" s="28"/>
      <c r="B43" s="28"/>
      <c r="C43" s="28"/>
      <c r="D43" s="28"/>
      <c r="E43" s="28"/>
      <c r="F43" s="28"/>
      <c r="G43" s="28"/>
      <c r="H43" s="28"/>
      <c r="I43" s="28"/>
      <c r="J43" s="28"/>
      <c r="K43" s="28"/>
      <c r="L43" s="28"/>
      <c r="M43" s="28"/>
      <c r="N43" s="28"/>
      <c r="O43" s="28"/>
      <c r="P43" s="28"/>
      <c r="Q43" s="28"/>
    </row>
    <row r="44" spans="1:17">
      <c r="A44" s="28"/>
      <c r="B44" s="28"/>
      <c r="C44" s="28"/>
      <c r="D44" s="28"/>
      <c r="E44" s="28"/>
      <c r="F44" s="28"/>
      <c r="G44" s="28"/>
      <c r="H44" s="28"/>
      <c r="I44" s="28"/>
      <c r="J44" s="28"/>
      <c r="K44" s="28"/>
      <c r="L44" s="28"/>
      <c r="M44" s="28"/>
      <c r="N44" s="28"/>
      <c r="O44" s="28"/>
      <c r="P44" s="28"/>
      <c r="Q44" s="28"/>
    </row>
  </sheetData>
  <sheetProtection selectLockedCells="1"/>
  <mergeCells count="39">
    <mergeCell ref="P1:Q1"/>
    <mergeCell ref="C29:E29"/>
    <mergeCell ref="A30:A31"/>
    <mergeCell ref="C30:E30"/>
    <mergeCell ref="C31:E31"/>
    <mergeCell ref="A18:A19"/>
    <mergeCell ref="C18:E18"/>
    <mergeCell ref="C19:E19"/>
    <mergeCell ref="A2:Q2"/>
    <mergeCell ref="A3:Q3"/>
    <mergeCell ref="A4:Q4"/>
    <mergeCell ref="D7:E7"/>
    <mergeCell ref="D9:E9"/>
    <mergeCell ref="F17:G17"/>
    <mergeCell ref="D11:E11"/>
    <mergeCell ref="G7:O7"/>
    <mergeCell ref="A33:Q33"/>
    <mergeCell ref="A20:A21"/>
    <mergeCell ref="C20:E20"/>
    <mergeCell ref="C21:E21"/>
    <mergeCell ref="A22:A23"/>
    <mergeCell ref="C22:E22"/>
    <mergeCell ref="C23:E23"/>
    <mergeCell ref="A26:A27"/>
    <mergeCell ref="C26:E26"/>
    <mergeCell ref="C27:E27"/>
    <mergeCell ref="A24:A25"/>
    <mergeCell ref="C24:E24"/>
    <mergeCell ref="C25:E25"/>
    <mergeCell ref="H32:N32"/>
    <mergeCell ref="A28:A29"/>
    <mergeCell ref="C28:E28"/>
    <mergeCell ref="G9:O9"/>
    <mergeCell ref="G11:O11"/>
    <mergeCell ref="A13:Q13"/>
    <mergeCell ref="H17:N17"/>
    <mergeCell ref="A15:B15"/>
    <mergeCell ref="C15:D15"/>
    <mergeCell ref="C17:E17"/>
  </mergeCells>
  <phoneticPr fontId="5"/>
  <dataValidations count="4">
    <dataValidation allowBlank="1" showInputMessage="1" showErrorMessage="1" prompt="8桁の会員登録番号を入力する。申請中の場合は「申請中」と入力する。" sqref="P18:P31" xr:uid="{00000000-0002-0000-0800-000000000000}"/>
    <dataValidation allowBlank="1" showInputMessage="1" showErrorMessage="1" prompt="同意しない場合のみ×を記入する。" sqref="O18:O31" xr:uid="{00000000-0002-0000-0800-000001000000}"/>
    <dataValidation allowBlank="1" showInputMessage="1" showErrorMessage="1" prompt="地区予選結果の上位ペアから順に記入する。地区予選同順位の場合は，地区予選エントリー順に記入する。_x000a_姓と名の間は1文字分スペースをあけ入力する。" sqref="C18:E31" xr:uid="{00000000-0002-0000-0800-000002000000}"/>
    <dataValidation allowBlank="1" showInputMessage="1" showErrorMessage="1" prompt="記入例_x000a_推薦，地区1位，2位，ベスト4，ベスト8など" sqref="Q18:Q31" xr:uid="{00000000-0002-0000-0800-000003000000}"/>
  </dataValidations>
  <printOptions horizontalCentered="1"/>
  <pageMargins left="0.55118110236220474" right="0.43307086614173229" top="0.55118110236220474" bottom="0.55118110236220474" header="0.31496062992125984" footer="0.31496062992125984"/>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6"/>
  <sheetViews>
    <sheetView view="pageBreakPreview" topLeftCell="A18" zoomScaleNormal="100" zoomScaleSheetLayoutView="100" workbookViewId="0">
      <selection activeCell="G9" sqref="G9"/>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418</v>
      </c>
      <c r="O1" s="48" t="s">
        <v>846</v>
      </c>
      <c r="P1" s="543" t="str">
        <f>IF(【要選択】ソフトテニス学校番号・略称!C2="","【要選択】シート未入力",【要選択】ソフトテニス学校番号・略称!C2)</f>
        <v>【要選択】シート未入力</v>
      </c>
      <c r="Q1" s="544"/>
    </row>
    <row r="2" spans="1:17" ht="24.95" customHeight="1">
      <c r="A2" s="485" t="s">
        <v>752</v>
      </c>
      <c r="B2" s="485"/>
      <c r="C2" s="485"/>
      <c r="D2" s="485"/>
      <c r="E2" s="485"/>
      <c r="F2" s="485"/>
      <c r="G2" s="485"/>
      <c r="H2" s="485"/>
      <c r="I2" s="485"/>
      <c r="J2" s="485"/>
      <c r="K2" s="485"/>
      <c r="L2" s="485"/>
      <c r="M2" s="485"/>
      <c r="N2" s="485"/>
      <c r="O2" s="485"/>
      <c r="P2" s="485"/>
      <c r="Q2" s="485"/>
    </row>
    <row r="3" spans="1:17" ht="24.95" customHeight="1">
      <c r="A3" s="485" t="s">
        <v>413</v>
      </c>
      <c r="B3" s="485"/>
      <c r="C3" s="485"/>
      <c r="D3" s="485"/>
      <c r="E3" s="485"/>
      <c r="F3" s="485"/>
      <c r="G3" s="485"/>
      <c r="H3" s="485"/>
      <c r="I3" s="485"/>
      <c r="J3" s="485"/>
      <c r="K3" s="485"/>
      <c r="L3" s="485"/>
      <c r="M3" s="485"/>
      <c r="N3" s="485"/>
      <c r="O3" s="485"/>
      <c r="P3" s="485"/>
      <c r="Q3" s="485"/>
    </row>
    <row r="4" spans="1:17" ht="24.95" customHeight="1">
      <c r="A4" s="133"/>
      <c r="B4" s="133"/>
      <c r="C4" s="133"/>
      <c r="D4" s="133"/>
      <c r="E4" s="133"/>
      <c r="F4" s="133"/>
      <c r="G4" s="133"/>
      <c r="H4" s="133"/>
      <c r="I4" s="133"/>
      <c r="J4" s="133"/>
      <c r="K4" s="133"/>
      <c r="L4" s="133"/>
      <c r="M4" s="133"/>
      <c r="N4" s="133"/>
      <c r="O4" s="133"/>
      <c r="P4" s="133"/>
      <c r="Q4" s="133"/>
    </row>
    <row r="5" spans="1:17" ht="27" customHeight="1">
      <c r="A5" s="28"/>
      <c r="B5" s="28"/>
      <c r="C5" s="28"/>
      <c r="D5" s="28"/>
      <c r="E5" s="28"/>
      <c r="F5" s="28"/>
      <c r="G5" s="28"/>
      <c r="H5" s="28"/>
      <c r="I5" s="28"/>
      <c r="J5" s="28"/>
      <c r="K5" s="28"/>
      <c r="L5" s="28"/>
      <c r="M5" s="28"/>
      <c r="N5" s="28"/>
      <c r="O5" s="28"/>
      <c r="P5" s="28"/>
      <c r="Q5" s="28"/>
    </row>
    <row r="6" spans="1:17" ht="27" customHeight="1">
      <c r="A6" s="28"/>
      <c r="B6" s="28"/>
      <c r="C6" s="28"/>
      <c r="D6" s="450" t="s">
        <v>242</v>
      </c>
      <c r="E6" s="450"/>
      <c r="F6" s="120"/>
      <c r="G6" s="539" t="str">
        <f>IFERROR(VLOOKUP(MID(P1,2,2)*1,【要選択】ソフトテニス学校番号・略称!B5:C50,2,FALSE),"【要選択】シート未入力")</f>
        <v>【要選択】シート未入力</v>
      </c>
      <c r="H6" s="539"/>
      <c r="I6" s="539"/>
      <c r="J6" s="539"/>
      <c r="K6" s="539"/>
      <c r="L6" s="539"/>
      <c r="M6" s="539"/>
      <c r="N6" s="539"/>
      <c r="O6" s="539"/>
      <c r="P6" s="28" t="s">
        <v>10</v>
      </c>
      <c r="Q6" s="28" t="s">
        <v>10</v>
      </c>
    </row>
    <row r="7" spans="1:17" ht="27" customHeight="1">
      <c r="A7" s="28"/>
      <c r="B7" s="28"/>
      <c r="C7" s="28"/>
      <c r="D7" s="120"/>
      <c r="E7" s="120"/>
      <c r="F7" s="28"/>
      <c r="G7" s="28"/>
      <c r="H7" s="28"/>
      <c r="I7" s="28"/>
      <c r="J7" s="28"/>
      <c r="K7" s="28"/>
      <c r="L7" s="28"/>
      <c r="M7" s="28"/>
      <c r="N7" s="28"/>
      <c r="O7" s="28"/>
      <c r="P7" s="28"/>
      <c r="Q7" s="28"/>
    </row>
    <row r="8" spans="1:17" ht="27" customHeight="1">
      <c r="A8" s="28"/>
      <c r="B8" s="28"/>
      <c r="C8" s="28"/>
      <c r="D8" s="450" t="s">
        <v>243</v>
      </c>
      <c r="E8" s="450"/>
      <c r="F8" s="120"/>
      <c r="G8" s="539" t="str">
        <f>IF(【要選択】ソフトテニス学校番号・略称!J2="","【要選択】シート未入力",【要選択】ソフトテニス学校番号・略称!J2)</f>
        <v>【要選択】シート未入力</v>
      </c>
      <c r="H8" s="539"/>
      <c r="I8" s="539"/>
      <c r="J8" s="539"/>
      <c r="K8" s="539"/>
      <c r="L8" s="539"/>
      <c r="M8" s="539"/>
      <c r="N8" s="539"/>
      <c r="O8" s="539"/>
      <c r="P8" s="28" t="s">
        <v>5</v>
      </c>
      <c r="Q8" s="28"/>
    </row>
    <row r="9" spans="1:17" ht="27" customHeight="1">
      <c r="A9" s="28"/>
      <c r="B9" s="28"/>
      <c r="C9" s="28"/>
      <c r="D9" s="120" t="s">
        <v>10</v>
      </c>
      <c r="E9" s="120" t="s">
        <v>10</v>
      </c>
      <c r="F9" s="28" t="s">
        <v>10</v>
      </c>
      <c r="G9" s="28"/>
      <c r="H9" s="28"/>
      <c r="I9" s="28"/>
      <c r="J9" s="28"/>
      <c r="K9" s="28"/>
      <c r="L9" s="28"/>
      <c r="M9" s="28"/>
      <c r="N9" s="28"/>
      <c r="O9" s="28"/>
      <c r="P9" s="28"/>
      <c r="Q9" s="28"/>
    </row>
    <row r="10" spans="1:17" ht="27" customHeight="1">
      <c r="A10" s="28"/>
      <c r="B10" s="28"/>
      <c r="C10" s="28"/>
      <c r="D10" s="450" t="s">
        <v>244</v>
      </c>
      <c r="E10" s="450"/>
      <c r="F10" s="120"/>
      <c r="G10" s="539"/>
      <c r="H10" s="539"/>
      <c r="I10" s="539"/>
      <c r="J10" s="539"/>
      <c r="K10" s="539"/>
      <c r="L10" s="539"/>
      <c r="M10" s="539"/>
      <c r="N10" s="539"/>
      <c r="O10" s="539"/>
      <c r="P10" s="28" t="s">
        <v>5</v>
      </c>
      <c r="Q10" s="28"/>
    </row>
    <row r="11" spans="1:17" ht="27" customHeight="1">
      <c r="A11" s="28"/>
      <c r="B11" s="28"/>
      <c r="C11" s="28"/>
      <c r="D11" s="28"/>
      <c r="E11" s="28"/>
      <c r="F11" s="28"/>
      <c r="G11" s="28"/>
      <c r="H11" s="28"/>
      <c r="I11" s="28"/>
      <c r="J11" s="28"/>
      <c r="K11" s="28"/>
      <c r="L11" s="28"/>
      <c r="M11" s="28"/>
      <c r="N11" s="28"/>
      <c r="O11" s="28"/>
      <c r="P11" s="28"/>
      <c r="Q11" s="28"/>
    </row>
    <row r="12" spans="1:17" ht="27" customHeight="1">
      <c r="A12" s="428" t="s">
        <v>245</v>
      </c>
      <c r="B12" s="428"/>
      <c r="C12" s="428"/>
      <c r="D12" s="428"/>
      <c r="E12" s="428"/>
      <c r="F12" s="428"/>
      <c r="G12" s="428"/>
      <c r="H12" s="428"/>
      <c r="I12" s="428"/>
      <c r="J12" s="428"/>
      <c r="K12" s="428"/>
      <c r="L12" s="428"/>
      <c r="M12" s="428"/>
      <c r="N12" s="428"/>
      <c r="O12" s="428"/>
      <c r="P12" s="428"/>
      <c r="Q12" s="428"/>
    </row>
    <row r="13" spans="1:17" ht="27" customHeight="1">
      <c r="A13" s="28"/>
      <c r="B13" s="28"/>
      <c r="C13" s="28"/>
      <c r="D13" s="28"/>
      <c r="E13" s="28"/>
      <c r="F13" s="28"/>
      <c r="G13" s="28"/>
      <c r="H13" s="36"/>
      <c r="I13" s="61"/>
      <c r="J13" s="36" t="s">
        <v>373</v>
      </c>
      <c r="K13" s="203"/>
      <c r="L13" s="28" t="s">
        <v>247</v>
      </c>
      <c r="M13" s="59"/>
      <c r="N13" s="28" t="s">
        <v>248</v>
      </c>
      <c r="O13" s="59"/>
      <c r="P13" s="28" t="s">
        <v>249</v>
      </c>
      <c r="Q13" s="28"/>
    </row>
    <row r="14" spans="1:17" ht="27" customHeight="1">
      <c r="A14" s="428" t="s">
        <v>250</v>
      </c>
      <c r="B14" s="428"/>
      <c r="C14" s="539" t="str">
        <f>IFERROR(IF(LEFT(P1,1)*1=1,"男子","女子"),"【要選択】未入力")</f>
        <v>【要選択】未入力</v>
      </c>
      <c r="D14" s="539"/>
      <c r="E14" s="28"/>
      <c r="F14" s="28"/>
      <c r="G14" s="28"/>
      <c r="H14" s="28"/>
      <c r="I14" s="28"/>
      <c r="J14" s="28"/>
      <c r="K14" s="28"/>
      <c r="L14" s="28"/>
      <c r="M14" s="28"/>
      <c r="N14" s="28"/>
      <c r="O14" s="28"/>
      <c r="P14" s="28"/>
      <c r="Q14" s="28"/>
    </row>
    <row r="15" spans="1:17" ht="27" customHeight="1" thickBot="1">
      <c r="A15" s="28"/>
      <c r="B15" s="28"/>
      <c r="C15" s="28"/>
      <c r="D15" s="28"/>
      <c r="E15" s="28"/>
      <c r="F15" s="28"/>
      <c r="G15" s="28"/>
      <c r="H15" s="28"/>
      <c r="I15" s="28"/>
      <c r="J15" s="28"/>
      <c r="K15" s="28"/>
      <c r="L15" s="28"/>
      <c r="M15" s="28"/>
      <c r="N15" s="28"/>
      <c r="O15" s="28"/>
      <c r="P15" s="28"/>
      <c r="Q15" s="28"/>
    </row>
    <row r="16" spans="1:17" s="169" customFormat="1" ht="27" customHeight="1" thickBot="1">
      <c r="A16" s="167" t="s">
        <v>251</v>
      </c>
      <c r="B16" s="168" t="s">
        <v>252</v>
      </c>
      <c r="C16" s="540" t="s">
        <v>253</v>
      </c>
      <c r="D16" s="541"/>
      <c r="E16" s="542"/>
      <c r="F16" s="541" t="s">
        <v>254</v>
      </c>
      <c r="G16" s="541"/>
      <c r="H16" s="540" t="s">
        <v>255</v>
      </c>
      <c r="I16" s="541"/>
      <c r="J16" s="541"/>
      <c r="K16" s="541"/>
      <c r="L16" s="541"/>
      <c r="M16" s="541"/>
      <c r="N16" s="542"/>
      <c r="O16" s="166" t="s">
        <v>340</v>
      </c>
      <c r="P16" s="102" t="s">
        <v>339</v>
      </c>
      <c r="Q16" s="178" t="s">
        <v>351</v>
      </c>
    </row>
    <row r="17" spans="1:17" ht="27" customHeight="1">
      <c r="A17" s="522">
        <v>1</v>
      </c>
      <c r="B17" s="49" t="s">
        <v>256</v>
      </c>
      <c r="C17" s="531"/>
      <c r="D17" s="532"/>
      <c r="E17" s="533"/>
      <c r="F17" s="65"/>
      <c r="G17" s="66" t="s">
        <v>247</v>
      </c>
      <c r="H17" s="67" t="s">
        <v>246</v>
      </c>
      <c r="I17" s="68"/>
      <c r="J17" s="69" t="s">
        <v>247</v>
      </c>
      <c r="K17" s="68"/>
      <c r="L17" s="69" t="s">
        <v>248</v>
      </c>
      <c r="M17" s="68"/>
      <c r="N17" s="70" t="s">
        <v>249</v>
      </c>
      <c r="O17" s="71"/>
      <c r="P17" s="176"/>
      <c r="Q17" s="176"/>
    </row>
    <row r="18" spans="1:17" ht="27" customHeight="1">
      <c r="A18" s="530"/>
      <c r="B18" s="73" t="s">
        <v>257</v>
      </c>
      <c r="C18" s="534"/>
      <c r="D18" s="535"/>
      <c r="E18" s="536"/>
      <c r="F18" s="75"/>
      <c r="G18" s="86" t="s">
        <v>247</v>
      </c>
      <c r="H18" s="76" t="s">
        <v>246</v>
      </c>
      <c r="I18" s="74"/>
      <c r="J18" s="77" t="s">
        <v>247</v>
      </c>
      <c r="K18" s="74"/>
      <c r="L18" s="77" t="s">
        <v>248</v>
      </c>
      <c r="M18" s="74"/>
      <c r="N18" s="78" t="s">
        <v>249</v>
      </c>
      <c r="O18" s="79"/>
      <c r="P18" s="175"/>
      <c r="Q18" s="175"/>
    </row>
    <row r="19" spans="1:17" ht="27" customHeight="1">
      <c r="A19" s="522">
        <v>2</v>
      </c>
      <c r="B19" s="49" t="s">
        <v>256</v>
      </c>
      <c r="C19" s="531"/>
      <c r="D19" s="532"/>
      <c r="E19" s="533"/>
      <c r="F19" s="80"/>
      <c r="G19" s="30" t="s">
        <v>247</v>
      </c>
      <c r="H19" s="81" t="s">
        <v>246</v>
      </c>
      <c r="I19" s="82"/>
      <c r="J19" s="83" t="s">
        <v>247</v>
      </c>
      <c r="K19" s="82"/>
      <c r="L19" s="83" t="s">
        <v>248</v>
      </c>
      <c r="M19" s="82"/>
      <c r="N19" s="84" t="s">
        <v>249</v>
      </c>
      <c r="O19" s="85"/>
      <c r="P19" s="173"/>
      <c r="Q19" s="173"/>
    </row>
    <row r="20" spans="1:17" ht="27" customHeight="1">
      <c r="A20" s="530"/>
      <c r="B20" s="73" t="s">
        <v>257</v>
      </c>
      <c r="C20" s="534"/>
      <c r="D20" s="535"/>
      <c r="E20" s="536"/>
      <c r="F20" s="75"/>
      <c r="G20" s="35" t="s">
        <v>247</v>
      </c>
      <c r="H20" s="76" t="s">
        <v>246</v>
      </c>
      <c r="I20" s="74"/>
      <c r="J20" s="77" t="s">
        <v>247</v>
      </c>
      <c r="K20" s="74"/>
      <c r="L20" s="77" t="s">
        <v>248</v>
      </c>
      <c r="M20" s="74"/>
      <c r="N20" s="78" t="s">
        <v>249</v>
      </c>
      <c r="O20" s="79"/>
      <c r="P20" s="175"/>
      <c r="Q20" s="175"/>
    </row>
    <row r="21" spans="1:17" ht="27" customHeight="1">
      <c r="A21" s="522">
        <v>3</v>
      </c>
      <c r="B21" s="87" t="s">
        <v>256</v>
      </c>
      <c r="C21" s="551"/>
      <c r="D21" s="552"/>
      <c r="E21" s="553"/>
      <c r="F21" s="142"/>
      <c r="G21" s="47" t="s">
        <v>247</v>
      </c>
      <c r="H21" s="144" t="s">
        <v>246</v>
      </c>
      <c r="I21" s="143"/>
      <c r="J21" s="50" t="s">
        <v>247</v>
      </c>
      <c r="K21" s="143"/>
      <c r="L21" s="50" t="s">
        <v>248</v>
      </c>
      <c r="M21" s="143"/>
      <c r="N21" s="145" t="s">
        <v>249</v>
      </c>
      <c r="O21" s="85"/>
      <c r="P21" s="173"/>
      <c r="Q21" s="173"/>
    </row>
    <row r="22" spans="1:17" ht="27" customHeight="1">
      <c r="A22" s="530"/>
      <c r="B22" s="72" t="s">
        <v>257</v>
      </c>
      <c r="C22" s="534"/>
      <c r="D22" s="535"/>
      <c r="E22" s="536"/>
      <c r="F22" s="141"/>
      <c r="G22" s="86" t="s">
        <v>247</v>
      </c>
      <c r="H22" s="76" t="s">
        <v>246</v>
      </c>
      <c r="I22" s="74"/>
      <c r="J22" s="77" t="s">
        <v>247</v>
      </c>
      <c r="K22" s="74"/>
      <c r="L22" s="77" t="s">
        <v>248</v>
      </c>
      <c r="M22" s="74"/>
      <c r="N22" s="78" t="s">
        <v>249</v>
      </c>
      <c r="O22" s="79"/>
      <c r="P22" s="175"/>
      <c r="Q22" s="175"/>
    </row>
    <row r="23" spans="1:17" ht="27" customHeight="1">
      <c r="A23" s="522">
        <v>4</v>
      </c>
      <c r="B23" s="87" t="s">
        <v>256</v>
      </c>
      <c r="C23" s="524"/>
      <c r="D23" s="525"/>
      <c r="E23" s="526"/>
      <c r="F23" s="80"/>
      <c r="G23" s="30" t="s">
        <v>247</v>
      </c>
      <c r="H23" s="81" t="s">
        <v>246</v>
      </c>
      <c r="I23" s="82"/>
      <c r="J23" s="83" t="s">
        <v>247</v>
      </c>
      <c r="K23" s="82"/>
      <c r="L23" s="83" t="s">
        <v>248</v>
      </c>
      <c r="M23" s="82"/>
      <c r="N23" s="91" t="s">
        <v>249</v>
      </c>
      <c r="O23" s="85"/>
      <c r="P23" s="173"/>
      <c r="Q23" s="173"/>
    </row>
    <row r="24" spans="1:17" ht="27" customHeight="1">
      <c r="A24" s="522"/>
      <c r="B24" s="49" t="s">
        <v>257</v>
      </c>
      <c r="C24" s="537"/>
      <c r="D24" s="486"/>
      <c r="E24" s="538"/>
      <c r="F24" s="75"/>
      <c r="G24" s="35" t="s">
        <v>247</v>
      </c>
      <c r="H24" s="76" t="s">
        <v>246</v>
      </c>
      <c r="I24" s="74"/>
      <c r="J24" s="77" t="s">
        <v>247</v>
      </c>
      <c r="K24" s="74"/>
      <c r="L24" s="77" t="s">
        <v>248</v>
      </c>
      <c r="M24" s="74"/>
      <c r="N24" s="90" t="s">
        <v>249</v>
      </c>
      <c r="O24" s="135"/>
      <c r="P24" s="172"/>
      <c r="Q24" s="172"/>
    </row>
    <row r="25" spans="1:17" ht="27" customHeight="1">
      <c r="A25" s="549">
        <v>5</v>
      </c>
      <c r="B25" s="50" t="s">
        <v>256</v>
      </c>
      <c r="C25" s="551"/>
      <c r="D25" s="552"/>
      <c r="E25" s="553"/>
      <c r="F25" s="80"/>
      <c r="G25" s="30" t="s">
        <v>247</v>
      </c>
      <c r="H25" s="104" t="s">
        <v>246</v>
      </c>
      <c r="I25" s="88"/>
      <c r="J25" s="105" t="s">
        <v>247</v>
      </c>
      <c r="K25" s="88"/>
      <c r="L25" s="105" t="s">
        <v>248</v>
      </c>
      <c r="M25" s="88"/>
      <c r="N25" s="91" t="s">
        <v>249</v>
      </c>
      <c r="O25" s="85"/>
      <c r="P25" s="173"/>
      <c r="Q25" s="173"/>
    </row>
    <row r="26" spans="1:17" ht="27" customHeight="1">
      <c r="A26" s="530"/>
      <c r="B26" s="73" t="s">
        <v>257</v>
      </c>
      <c r="C26" s="534"/>
      <c r="D26" s="535"/>
      <c r="E26" s="536"/>
      <c r="F26" s="75"/>
      <c r="G26" s="86" t="s">
        <v>247</v>
      </c>
      <c r="H26" s="76" t="s">
        <v>246</v>
      </c>
      <c r="I26" s="74"/>
      <c r="J26" s="77" t="s">
        <v>247</v>
      </c>
      <c r="K26" s="74"/>
      <c r="L26" s="77" t="s">
        <v>248</v>
      </c>
      <c r="M26" s="74"/>
      <c r="N26" s="78" t="s">
        <v>249</v>
      </c>
      <c r="O26" s="79"/>
      <c r="P26" s="175"/>
      <c r="Q26" s="175"/>
    </row>
    <row r="27" spans="1:17" ht="27" customHeight="1">
      <c r="A27" s="522">
        <v>6</v>
      </c>
      <c r="B27" s="87" t="s">
        <v>256</v>
      </c>
      <c r="C27" s="524"/>
      <c r="D27" s="525"/>
      <c r="E27" s="526"/>
      <c r="F27" s="80"/>
      <c r="G27" s="89" t="s">
        <v>247</v>
      </c>
      <c r="H27" s="81" t="s">
        <v>246</v>
      </c>
      <c r="I27" s="82"/>
      <c r="J27" s="83" t="s">
        <v>247</v>
      </c>
      <c r="K27" s="82"/>
      <c r="L27" s="83" t="s">
        <v>248</v>
      </c>
      <c r="M27" s="82"/>
      <c r="N27" s="84" t="s">
        <v>249</v>
      </c>
      <c r="O27" s="85"/>
      <c r="P27" s="173"/>
      <c r="Q27" s="173"/>
    </row>
    <row r="28" spans="1:17" ht="27" customHeight="1">
      <c r="A28" s="530"/>
      <c r="B28" s="72" t="s">
        <v>257</v>
      </c>
      <c r="C28" s="537"/>
      <c r="D28" s="486"/>
      <c r="E28" s="538"/>
      <c r="F28" s="75"/>
      <c r="G28" s="35" t="s">
        <v>247</v>
      </c>
      <c r="H28" s="76" t="s">
        <v>246</v>
      </c>
      <c r="I28" s="74"/>
      <c r="J28" s="77" t="s">
        <v>247</v>
      </c>
      <c r="K28" s="74"/>
      <c r="L28" s="77" t="s">
        <v>248</v>
      </c>
      <c r="M28" s="74"/>
      <c r="N28" s="90" t="s">
        <v>249</v>
      </c>
      <c r="O28" s="79"/>
      <c r="P28" s="175"/>
      <c r="Q28" s="175"/>
    </row>
    <row r="29" spans="1:17" ht="27" customHeight="1">
      <c r="A29" s="522">
        <v>7</v>
      </c>
      <c r="B29" s="87" t="s">
        <v>256</v>
      </c>
      <c r="C29" s="524"/>
      <c r="D29" s="525"/>
      <c r="E29" s="526"/>
      <c r="F29" s="80"/>
      <c r="G29" s="89" t="s">
        <v>247</v>
      </c>
      <c r="H29" s="81" t="s">
        <v>246</v>
      </c>
      <c r="I29" s="82"/>
      <c r="J29" s="83" t="s">
        <v>247</v>
      </c>
      <c r="K29" s="82"/>
      <c r="L29" s="83" t="s">
        <v>248</v>
      </c>
      <c r="M29" s="82"/>
      <c r="N29" s="91" t="s">
        <v>249</v>
      </c>
      <c r="O29" s="85"/>
      <c r="P29" s="173"/>
      <c r="Q29" s="173"/>
    </row>
    <row r="30" spans="1:17" ht="27" customHeight="1">
      <c r="A30" s="530"/>
      <c r="B30" s="72" t="s">
        <v>257</v>
      </c>
      <c r="C30" s="537"/>
      <c r="D30" s="486"/>
      <c r="E30" s="538"/>
      <c r="F30" s="75"/>
      <c r="G30" s="35" t="s">
        <v>247</v>
      </c>
      <c r="H30" s="76" t="s">
        <v>246</v>
      </c>
      <c r="I30" s="74"/>
      <c r="J30" s="77" t="s">
        <v>247</v>
      </c>
      <c r="K30" s="74"/>
      <c r="L30" s="77" t="s">
        <v>248</v>
      </c>
      <c r="M30" s="74"/>
      <c r="N30" s="90" t="s">
        <v>249</v>
      </c>
      <c r="O30" s="79"/>
      <c r="P30" s="175"/>
      <c r="Q30" s="175"/>
    </row>
    <row r="31" spans="1:17" ht="27" customHeight="1">
      <c r="A31" s="522">
        <v>8</v>
      </c>
      <c r="B31" s="87" t="s">
        <v>256</v>
      </c>
      <c r="C31" s="524"/>
      <c r="D31" s="525"/>
      <c r="E31" s="526"/>
      <c r="F31" s="80"/>
      <c r="G31" s="30" t="s">
        <v>247</v>
      </c>
      <c r="H31" s="81" t="s">
        <v>246</v>
      </c>
      <c r="I31" s="82"/>
      <c r="J31" s="83" t="s">
        <v>247</v>
      </c>
      <c r="K31" s="82"/>
      <c r="L31" s="83" t="s">
        <v>248</v>
      </c>
      <c r="M31" s="82"/>
      <c r="N31" s="91" t="s">
        <v>249</v>
      </c>
      <c r="O31" s="85"/>
      <c r="P31" s="173"/>
      <c r="Q31" s="173"/>
    </row>
    <row r="32" spans="1:17" ht="27" customHeight="1" thickBot="1">
      <c r="A32" s="523"/>
      <c r="B32" s="93" t="s">
        <v>257</v>
      </c>
      <c r="C32" s="527"/>
      <c r="D32" s="528"/>
      <c r="E32" s="529"/>
      <c r="F32" s="95"/>
      <c r="G32" s="96" t="s">
        <v>247</v>
      </c>
      <c r="H32" s="97" t="s">
        <v>246</v>
      </c>
      <c r="I32" s="98"/>
      <c r="J32" s="99" t="s">
        <v>247</v>
      </c>
      <c r="K32" s="98"/>
      <c r="L32" s="99" t="s">
        <v>248</v>
      </c>
      <c r="M32" s="98"/>
      <c r="N32" s="100" t="s">
        <v>249</v>
      </c>
      <c r="O32" s="101"/>
      <c r="P32" s="174"/>
      <c r="Q32" s="174"/>
    </row>
    <row r="33" spans="1:18" ht="27" customHeight="1">
      <c r="A33" s="28"/>
      <c r="B33" s="28"/>
      <c r="C33" s="28"/>
      <c r="D33" s="28"/>
      <c r="E33" s="28"/>
      <c r="F33" s="28"/>
      <c r="G33" s="28"/>
      <c r="H33" s="451" t="s">
        <v>261</v>
      </c>
      <c r="I33" s="451"/>
      <c r="J33" s="451"/>
      <c r="K33" s="451"/>
      <c r="L33" s="451"/>
      <c r="M33" s="451"/>
      <c r="N33" s="451"/>
      <c r="O33" s="28"/>
      <c r="P33" s="28"/>
      <c r="Q33" s="28"/>
    </row>
    <row r="34" spans="1:18" ht="27" customHeight="1">
      <c r="A34" s="521" t="s">
        <v>857</v>
      </c>
      <c r="B34" s="521"/>
      <c r="C34" s="521"/>
      <c r="D34" s="521"/>
      <c r="E34" s="521"/>
      <c r="F34" s="521"/>
      <c r="G34" s="521"/>
      <c r="H34" s="521"/>
      <c r="I34" s="521"/>
      <c r="J34" s="521"/>
      <c r="K34" s="521"/>
      <c r="L34" s="521"/>
      <c r="M34" s="521"/>
      <c r="N34" s="521"/>
      <c r="O34" s="521"/>
      <c r="P34" s="521"/>
      <c r="Q34" s="521"/>
      <c r="R34" t="s">
        <v>851</v>
      </c>
    </row>
    <row r="35" spans="1:18" ht="27" customHeight="1">
      <c r="A35" s="550" t="s">
        <v>537</v>
      </c>
      <c r="B35" s="550"/>
      <c r="C35" s="550"/>
      <c r="D35" s="550"/>
      <c r="E35" s="550"/>
      <c r="F35" s="550"/>
      <c r="G35" s="550"/>
      <c r="H35" s="550"/>
      <c r="I35" s="550"/>
      <c r="J35" s="550"/>
      <c r="K35" s="550"/>
      <c r="L35" s="550"/>
      <c r="M35" s="550"/>
      <c r="N35" s="550"/>
      <c r="O35" s="550"/>
      <c r="P35" s="550"/>
      <c r="Q35" s="550"/>
    </row>
    <row r="36" spans="1:18">
      <c r="A36" s="28"/>
      <c r="B36" s="28"/>
      <c r="C36" s="28"/>
      <c r="D36" s="28"/>
      <c r="E36" s="28"/>
      <c r="F36" s="28"/>
      <c r="G36" s="28"/>
      <c r="H36" s="28"/>
      <c r="I36" s="28"/>
      <c r="J36" s="28"/>
      <c r="K36" s="28"/>
      <c r="L36" s="28"/>
      <c r="M36" s="28"/>
      <c r="N36" s="28"/>
      <c r="O36" s="28"/>
      <c r="P36" s="28"/>
      <c r="Q36" s="28"/>
    </row>
    <row r="37" spans="1:18">
      <c r="A37" s="28"/>
      <c r="B37" s="28"/>
      <c r="C37" s="28"/>
      <c r="D37" s="28"/>
      <c r="E37" s="28"/>
      <c r="F37" s="28"/>
      <c r="G37" s="28"/>
      <c r="H37" s="28"/>
      <c r="I37" s="28"/>
      <c r="J37" s="28"/>
      <c r="K37" s="28"/>
      <c r="L37" s="28"/>
      <c r="M37" s="28"/>
      <c r="N37" s="28"/>
      <c r="O37" s="28"/>
      <c r="P37" s="28"/>
      <c r="Q37" s="28"/>
    </row>
    <row r="38" spans="1:18">
      <c r="A38" s="28"/>
      <c r="B38" s="28"/>
      <c r="C38" s="28"/>
      <c r="D38" s="28"/>
      <c r="E38" s="28"/>
      <c r="F38" s="28"/>
      <c r="G38" s="28"/>
      <c r="H38" s="28"/>
      <c r="I38" s="28"/>
      <c r="J38" s="28"/>
      <c r="K38" s="28"/>
      <c r="L38" s="28"/>
      <c r="M38" s="28"/>
      <c r="N38" s="28"/>
      <c r="O38" s="28"/>
      <c r="P38" s="28"/>
      <c r="Q38" s="28"/>
    </row>
    <row r="39" spans="1:18">
      <c r="A39" s="28"/>
      <c r="B39" s="28"/>
      <c r="C39" s="28"/>
      <c r="D39" s="28"/>
      <c r="E39" s="28"/>
      <c r="F39" s="28"/>
      <c r="G39" s="28"/>
      <c r="H39" s="28"/>
      <c r="I39" s="28"/>
      <c r="J39" s="28"/>
      <c r="K39" s="28"/>
      <c r="L39" s="28"/>
      <c r="M39" s="28"/>
      <c r="N39" s="28"/>
      <c r="O39" s="28"/>
      <c r="P39" s="28"/>
      <c r="Q39" s="28"/>
    </row>
    <row r="40" spans="1:18">
      <c r="A40" s="28"/>
      <c r="B40" s="28"/>
      <c r="C40" s="28"/>
      <c r="D40" s="28"/>
      <c r="E40" s="28"/>
      <c r="F40" s="28"/>
      <c r="G40" s="28"/>
      <c r="H40" s="28"/>
      <c r="I40" s="28"/>
      <c r="J40" s="28"/>
      <c r="K40" s="28"/>
      <c r="L40" s="28"/>
      <c r="M40" s="28"/>
      <c r="N40" s="28"/>
      <c r="O40" s="28"/>
      <c r="P40" s="28"/>
      <c r="Q40" s="28"/>
    </row>
    <row r="41" spans="1:18">
      <c r="A41" s="28"/>
      <c r="B41" s="28"/>
      <c r="C41" s="28"/>
      <c r="D41" s="28"/>
      <c r="E41" s="28"/>
      <c r="F41" s="28"/>
      <c r="G41" s="28"/>
      <c r="H41" s="28"/>
      <c r="I41" s="28"/>
      <c r="J41" s="28"/>
      <c r="K41" s="28"/>
      <c r="L41" s="28"/>
      <c r="M41" s="28"/>
      <c r="N41" s="28"/>
      <c r="O41" s="28"/>
      <c r="P41" s="28"/>
      <c r="Q41" s="28"/>
    </row>
    <row r="42" spans="1:18">
      <c r="A42" s="28"/>
      <c r="B42" s="28"/>
      <c r="C42" s="28"/>
      <c r="D42" s="28"/>
      <c r="E42" s="28"/>
      <c r="F42" s="28"/>
      <c r="G42" s="28"/>
      <c r="H42" s="28"/>
      <c r="I42" s="28"/>
      <c r="J42" s="28"/>
      <c r="K42" s="28"/>
      <c r="L42" s="28"/>
      <c r="M42" s="28"/>
      <c r="N42" s="28"/>
      <c r="O42" s="28"/>
      <c r="P42" s="28"/>
      <c r="Q42" s="28"/>
    </row>
    <row r="43" spans="1:18">
      <c r="A43" s="28"/>
      <c r="B43" s="28"/>
      <c r="C43" s="28"/>
      <c r="D43" s="28"/>
      <c r="E43" s="28"/>
      <c r="F43" s="28"/>
      <c r="G43" s="28"/>
      <c r="H43" s="28"/>
      <c r="I43" s="28"/>
      <c r="J43" s="28"/>
      <c r="K43" s="28"/>
      <c r="L43" s="28"/>
      <c r="M43" s="28"/>
      <c r="N43" s="28"/>
      <c r="O43" s="28"/>
      <c r="P43" s="28"/>
      <c r="Q43" s="28"/>
    </row>
    <row r="44" spans="1:18">
      <c r="A44" s="28"/>
      <c r="B44" s="28"/>
      <c r="C44" s="28"/>
      <c r="D44" s="28"/>
      <c r="E44" s="28"/>
      <c r="F44" s="28"/>
      <c r="G44" s="28"/>
      <c r="H44" s="28"/>
      <c r="I44" s="28"/>
      <c r="J44" s="28"/>
      <c r="K44" s="28"/>
      <c r="L44" s="28"/>
      <c r="M44" s="28"/>
      <c r="N44" s="28"/>
      <c r="O44" s="28"/>
      <c r="P44" s="28"/>
      <c r="Q44" s="28"/>
    </row>
    <row r="45" spans="1:18">
      <c r="A45" s="28"/>
      <c r="B45" s="28"/>
      <c r="C45" s="28"/>
      <c r="D45" s="28"/>
      <c r="E45" s="28"/>
      <c r="F45" s="28"/>
      <c r="G45" s="28"/>
      <c r="H45" s="28"/>
      <c r="I45" s="28"/>
      <c r="J45" s="28"/>
      <c r="K45" s="28"/>
      <c r="L45" s="28"/>
      <c r="M45" s="28"/>
      <c r="N45" s="28"/>
      <c r="O45" s="28"/>
      <c r="P45" s="28"/>
      <c r="Q45" s="28"/>
    </row>
    <row r="46" spans="1:18">
      <c r="A46" s="28"/>
      <c r="B46" s="28"/>
      <c r="C46" s="28"/>
      <c r="D46" s="28"/>
      <c r="E46" s="28"/>
      <c r="F46" s="28"/>
      <c r="G46" s="28"/>
      <c r="H46" s="28"/>
      <c r="I46" s="28"/>
      <c r="J46" s="28"/>
      <c r="K46" s="28"/>
      <c r="L46" s="28"/>
      <c r="M46" s="28"/>
      <c r="N46" s="28"/>
      <c r="O46" s="28"/>
      <c r="P46" s="28"/>
      <c r="Q46" s="28"/>
    </row>
  </sheetData>
  <sheetProtection selectLockedCells="1"/>
  <mergeCells count="42">
    <mergeCell ref="P1:Q1"/>
    <mergeCell ref="A2:Q2"/>
    <mergeCell ref="A3:Q3"/>
    <mergeCell ref="A31:A32"/>
    <mergeCell ref="C31:E31"/>
    <mergeCell ref="C32:E32"/>
    <mergeCell ref="A17:A18"/>
    <mergeCell ref="C17:E17"/>
    <mergeCell ref="C18:E18"/>
    <mergeCell ref="A19:A20"/>
    <mergeCell ref="A23:A24"/>
    <mergeCell ref="F16:G16"/>
    <mergeCell ref="H16:N16"/>
    <mergeCell ref="G6:O6"/>
    <mergeCell ref="G8:O8"/>
    <mergeCell ref="C19:E19"/>
    <mergeCell ref="C20:E20"/>
    <mergeCell ref="C23:E23"/>
    <mergeCell ref="C24:E24"/>
    <mergeCell ref="A25:A26"/>
    <mergeCell ref="C22:E22"/>
    <mergeCell ref="C25:E25"/>
    <mergeCell ref="C26:E26"/>
    <mergeCell ref="A21:A22"/>
    <mergeCell ref="C21:E21"/>
    <mergeCell ref="A35:Q35"/>
    <mergeCell ref="A27:A28"/>
    <mergeCell ref="C27:E27"/>
    <mergeCell ref="C28:E28"/>
    <mergeCell ref="A29:A30"/>
    <mergeCell ref="C29:E29"/>
    <mergeCell ref="C30:E30"/>
    <mergeCell ref="H33:N33"/>
    <mergeCell ref="A34:Q34"/>
    <mergeCell ref="C16:E16"/>
    <mergeCell ref="G10:O10"/>
    <mergeCell ref="D6:E6"/>
    <mergeCell ref="D8:E8"/>
    <mergeCell ref="D10:E10"/>
    <mergeCell ref="A12:Q12"/>
    <mergeCell ref="A14:B14"/>
    <mergeCell ref="C14:D14"/>
  </mergeCells>
  <phoneticPr fontId="5"/>
  <dataValidations count="4">
    <dataValidation allowBlank="1" showInputMessage="1" showErrorMessage="1" prompt="8桁の会員登録番号を入力する。申請中の場合は「申請中」と入力する。" sqref="P17:P32" xr:uid="{00000000-0002-0000-0900-000000000000}"/>
    <dataValidation allowBlank="1" showInputMessage="1" showErrorMessage="1" prompt="同意しない場合のみ×を記入する。" sqref="O17:O32" xr:uid="{00000000-0002-0000-0900-000001000000}"/>
    <dataValidation allowBlank="1" showInputMessage="1" showErrorMessage="1" prompt="地区予選結果の上位ペアから順に記入する。地区予選同順位の場合は，地区予選エントリー順に記入する。_x000a_姓と名の間は1文字分スペースをあけ入力する。" sqref="C17:E32" xr:uid="{00000000-0002-0000-0900-000002000000}"/>
    <dataValidation allowBlank="1" showInputMessage="1" showErrorMessage="1" prompt="記入例_x000a_推薦，地区1位，2位，ベスト4，ベスト8など" sqref="Q17:Q32" xr:uid="{00000000-0002-0000-0900-000003000000}"/>
  </dataValidations>
  <printOptions horizontalCentered="1"/>
  <pageMargins left="0.55118110236220474" right="0.43307086614173229" top="0.55118110236220474" bottom="0.55118110236220474" header="0.31496062992125984" footer="0.31496062992125984"/>
  <pageSetup paperSize="9"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6"/>
  <sheetViews>
    <sheetView view="pageBreakPreview" zoomScaleNormal="100" zoomScaleSheetLayoutView="100" workbookViewId="0">
      <selection activeCell="G9" sqref="G9"/>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417</v>
      </c>
      <c r="O1" s="48" t="s">
        <v>846</v>
      </c>
      <c r="P1" s="543" t="str">
        <f>IF(【要選択】ソフトテニス学校番号・略称!C2="","【要選択】シート未入力",【要選択】ソフトテニス学校番号・略称!C2)</f>
        <v>【要選択】シート未入力</v>
      </c>
      <c r="Q1" s="544"/>
    </row>
    <row r="2" spans="1:17" ht="24.95" customHeight="1">
      <c r="A2" s="485" t="s">
        <v>753</v>
      </c>
      <c r="B2" s="485"/>
      <c r="C2" s="485"/>
      <c r="D2" s="485"/>
      <c r="E2" s="485"/>
      <c r="F2" s="485"/>
      <c r="G2" s="485"/>
      <c r="H2" s="485"/>
      <c r="I2" s="485"/>
      <c r="J2" s="485"/>
      <c r="K2" s="485"/>
      <c r="L2" s="485"/>
      <c r="M2" s="485"/>
      <c r="N2" s="485"/>
      <c r="O2" s="485"/>
      <c r="P2" s="485"/>
      <c r="Q2" s="485"/>
    </row>
    <row r="3" spans="1:17" ht="24.95" customHeight="1">
      <c r="A3" s="485" t="s">
        <v>414</v>
      </c>
      <c r="B3" s="485"/>
      <c r="C3" s="485"/>
      <c r="D3" s="485"/>
      <c r="E3" s="485"/>
      <c r="F3" s="485"/>
      <c r="G3" s="485"/>
      <c r="H3" s="485"/>
      <c r="I3" s="485"/>
      <c r="J3" s="485"/>
      <c r="K3" s="485"/>
      <c r="L3" s="485"/>
      <c r="M3" s="485"/>
      <c r="N3" s="485"/>
      <c r="O3" s="485"/>
      <c r="P3" s="485"/>
      <c r="Q3" s="485"/>
    </row>
    <row r="4" spans="1:17" ht="24.95" customHeight="1">
      <c r="A4" s="133"/>
      <c r="B4" s="133"/>
      <c r="C4" s="133"/>
      <c r="D4" s="133"/>
      <c r="E4" s="133"/>
      <c r="F4" s="133"/>
      <c r="G4" s="133"/>
      <c r="H4" s="133"/>
      <c r="I4" s="133"/>
      <c r="J4" s="133"/>
      <c r="K4" s="133"/>
      <c r="L4" s="133"/>
      <c r="M4" s="133"/>
      <c r="N4" s="133"/>
      <c r="O4" s="133"/>
      <c r="P4" s="133"/>
      <c r="Q4" s="133"/>
    </row>
    <row r="5" spans="1:17" ht="27" customHeight="1">
      <c r="A5" s="28"/>
      <c r="B5" s="28"/>
      <c r="C5" s="28"/>
      <c r="D5" s="28"/>
      <c r="E5" s="28"/>
      <c r="F5" s="28"/>
      <c r="G5" s="28"/>
      <c r="H5" s="28"/>
      <c r="I5" s="28"/>
      <c r="J5" s="28"/>
      <c r="K5" s="28"/>
      <c r="L5" s="28"/>
      <c r="M5" s="28"/>
      <c r="N5" s="28"/>
      <c r="O5" s="28"/>
      <c r="P5" s="28"/>
      <c r="Q5" s="28"/>
    </row>
    <row r="6" spans="1:17" ht="27" customHeight="1">
      <c r="A6" s="28"/>
      <c r="B6" s="28"/>
      <c r="C6" s="28"/>
      <c r="D6" s="450" t="s">
        <v>242</v>
      </c>
      <c r="E6" s="450"/>
      <c r="F6" s="120"/>
      <c r="G6" s="539" t="str">
        <f>IFERROR(VLOOKUP(MID(P1,2,2)*1,【要選択】ソフトテニス学校番号・略称!B5:C50,2,FALSE),"【要選択】シート未入力")</f>
        <v>【要選択】シート未入力</v>
      </c>
      <c r="H6" s="539"/>
      <c r="I6" s="539"/>
      <c r="J6" s="539"/>
      <c r="K6" s="539"/>
      <c r="L6" s="539"/>
      <c r="M6" s="539"/>
      <c r="N6" s="539"/>
      <c r="O6" s="539"/>
      <c r="P6" s="28" t="s">
        <v>10</v>
      </c>
      <c r="Q6" s="28" t="s">
        <v>10</v>
      </c>
    </row>
    <row r="7" spans="1:17" ht="27" customHeight="1">
      <c r="A7" s="28"/>
      <c r="B7" s="28"/>
      <c r="C7" s="28"/>
      <c r="D7" s="120"/>
      <c r="E7" s="120"/>
      <c r="F7" s="28"/>
      <c r="G7" s="28"/>
      <c r="H7" s="28"/>
      <c r="I7" s="28"/>
      <c r="J7" s="28"/>
      <c r="K7" s="28"/>
      <c r="L7" s="28"/>
      <c r="M7" s="28"/>
      <c r="N7" s="28"/>
      <c r="O7" s="28"/>
      <c r="P7" s="28"/>
      <c r="Q7" s="28"/>
    </row>
    <row r="8" spans="1:17" ht="27" customHeight="1">
      <c r="A8" s="28"/>
      <c r="B8" s="28"/>
      <c r="C8" s="28"/>
      <c r="D8" s="450" t="s">
        <v>243</v>
      </c>
      <c r="E8" s="450"/>
      <c r="F8" s="120"/>
      <c r="G8" s="539" t="str">
        <f>IF(【要選択】ソフトテニス学校番号・略称!J2="","【要選択】シート未入力",【要選択】ソフトテニス学校番号・略称!J2)</f>
        <v>【要選択】シート未入力</v>
      </c>
      <c r="H8" s="539"/>
      <c r="I8" s="539"/>
      <c r="J8" s="539"/>
      <c r="K8" s="539"/>
      <c r="L8" s="539"/>
      <c r="M8" s="539"/>
      <c r="N8" s="539"/>
      <c r="O8" s="539"/>
      <c r="P8" s="28" t="s">
        <v>5</v>
      </c>
      <c r="Q8" s="28"/>
    </row>
    <row r="9" spans="1:17" ht="27" customHeight="1">
      <c r="A9" s="28"/>
      <c r="B9" s="28"/>
      <c r="C9" s="28"/>
      <c r="D9" s="120" t="s">
        <v>10</v>
      </c>
      <c r="E9" s="120" t="s">
        <v>10</v>
      </c>
      <c r="F9" s="28" t="s">
        <v>10</v>
      </c>
      <c r="G9" s="28"/>
      <c r="H9" s="28"/>
      <c r="I9" s="28"/>
      <c r="J9" s="28"/>
      <c r="K9" s="28"/>
      <c r="L9" s="28"/>
      <c r="M9" s="28"/>
      <c r="N9" s="28"/>
      <c r="O9" s="28"/>
      <c r="P9" s="28"/>
      <c r="Q9" s="28"/>
    </row>
    <row r="10" spans="1:17" ht="27" customHeight="1">
      <c r="A10" s="28"/>
      <c r="B10" s="28"/>
      <c r="C10" s="28"/>
      <c r="D10" s="450" t="s">
        <v>244</v>
      </c>
      <c r="E10" s="450"/>
      <c r="F10" s="120"/>
      <c r="G10" s="539"/>
      <c r="H10" s="539"/>
      <c r="I10" s="539"/>
      <c r="J10" s="539"/>
      <c r="K10" s="539"/>
      <c r="L10" s="539"/>
      <c r="M10" s="539"/>
      <c r="N10" s="539"/>
      <c r="O10" s="539"/>
      <c r="P10" s="28" t="s">
        <v>5</v>
      </c>
      <c r="Q10" s="28"/>
    </row>
    <row r="11" spans="1:17" ht="27" customHeight="1">
      <c r="A11" s="28"/>
      <c r="B11" s="28"/>
      <c r="C11" s="28"/>
      <c r="D11" s="28"/>
      <c r="E11" s="28"/>
      <c r="F11" s="28"/>
      <c r="G11" s="28"/>
      <c r="H11" s="28"/>
      <c r="I11" s="28"/>
      <c r="J11" s="28"/>
      <c r="K11" s="28"/>
      <c r="L11" s="28"/>
      <c r="M11" s="28"/>
      <c r="N11" s="28"/>
      <c r="O11" s="28"/>
      <c r="P11" s="28"/>
      <c r="Q11" s="28"/>
    </row>
    <row r="12" spans="1:17" ht="27" customHeight="1">
      <c r="A12" s="428" t="s">
        <v>245</v>
      </c>
      <c r="B12" s="428"/>
      <c r="C12" s="428"/>
      <c r="D12" s="428"/>
      <c r="E12" s="428"/>
      <c r="F12" s="428"/>
      <c r="G12" s="428"/>
      <c r="H12" s="428"/>
      <c r="I12" s="428"/>
      <c r="J12" s="428"/>
      <c r="K12" s="428"/>
      <c r="L12" s="428"/>
      <c r="M12" s="428"/>
      <c r="N12" s="428"/>
      <c r="O12" s="428"/>
      <c r="P12" s="428"/>
      <c r="Q12" s="428"/>
    </row>
    <row r="13" spans="1:17" ht="27" customHeight="1">
      <c r="A13" s="28"/>
      <c r="B13" s="28"/>
      <c r="C13" s="28"/>
      <c r="D13" s="28"/>
      <c r="E13" s="28"/>
      <c r="F13" s="28"/>
      <c r="G13" s="28"/>
      <c r="H13" s="36"/>
      <c r="I13" s="61"/>
      <c r="J13" s="36" t="s">
        <v>373</v>
      </c>
      <c r="K13" s="203"/>
      <c r="L13" s="28" t="s">
        <v>247</v>
      </c>
      <c r="M13" s="59"/>
      <c r="N13" s="28" t="s">
        <v>248</v>
      </c>
      <c r="O13" s="59"/>
      <c r="P13" s="28" t="s">
        <v>249</v>
      </c>
      <c r="Q13" s="28"/>
    </row>
    <row r="14" spans="1:17" ht="27" customHeight="1">
      <c r="A14" s="428" t="s">
        <v>250</v>
      </c>
      <c r="B14" s="428"/>
      <c r="C14" s="539" t="str">
        <f>IFERROR(IF(LEFT(P1,1)*1=1,"男子","女子"),"【要選択】未入力")</f>
        <v>【要選択】未入力</v>
      </c>
      <c r="D14" s="539"/>
      <c r="E14" s="28"/>
      <c r="F14" s="28"/>
      <c r="G14" s="28"/>
      <c r="H14" s="28"/>
      <c r="I14" s="28"/>
      <c r="J14" s="28"/>
      <c r="K14" s="28"/>
      <c r="L14" s="28"/>
      <c r="M14" s="28"/>
      <c r="N14" s="28"/>
      <c r="O14" s="28"/>
      <c r="P14" s="28"/>
      <c r="Q14" s="28"/>
    </row>
    <row r="15" spans="1:17" ht="27" customHeight="1" thickBot="1">
      <c r="A15" s="28"/>
      <c r="B15" s="28"/>
      <c r="C15" s="28"/>
      <c r="D15" s="28"/>
      <c r="E15" s="28"/>
      <c r="F15" s="28"/>
      <c r="G15" s="28"/>
      <c r="H15" s="28"/>
      <c r="I15" s="28"/>
      <c r="J15" s="28"/>
      <c r="K15" s="28"/>
      <c r="L15" s="28"/>
      <c r="M15" s="28"/>
      <c r="N15" s="28"/>
      <c r="O15" s="28"/>
      <c r="P15" s="28"/>
      <c r="Q15" s="28"/>
    </row>
    <row r="16" spans="1:17" s="169" customFormat="1" ht="27" customHeight="1" thickBot="1">
      <c r="A16" s="167" t="s">
        <v>251</v>
      </c>
      <c r="B16" s="168"/>
      <c r="C16" s="540" t="s">
        <v>253</v>
      </c>
      <c r="D16" s="541"/>
      <c r="E16" s="542"/>
      <c r="F16" s="541" t="s">
        <v>254</v>
      </c>
      <c r="G16" s="541"/>
      <c r="H16" s="540" t="s">
        <v>255</v>
      </c>
      <c r="I16" s="541"/>
      <c r="J16" s="541"/>
      <c r="K16" s="541"/>
      <c r="L16" s="541"/>
      <c r="M16" s="541"/>
      <c r="N16" s="542"/>
      <c r="O16" s="166" t="s">
        <v>340</v>
      </c>
      <c r="P16" s="102" t="s">
        <v>339</v>
      </c>
      <c r="Q16" s="178" t="s">
        <v>415</v>
      </c>
    </row>
    <row r="17" spans="1:17" ht="27" customHeight="1">
      <c r="A17" s="522">
        <v>1</v>
      </c>
      <c r="B17" s="561" t="s">
        <v>416</v>
      </c>
      <c r="C17" s="555"/>
      <c r="D17" s="556"/>
      <c r="E17" s="557"/>
      <c r="F17" s="555"/>
      <c r="G17" s="558" t="s">
        <v>247</v>
      </c>
      <c r="H17" s="566" t="s">
        <v>246</v>
      </c>
      <c r="I17" s="556"/>
      <c r="J17" s="574" t="s">
        <v>247</v>
      </c>
      <c r="K17" s="556"/>
      <c r="L17" s="574" t="s">
        <v>248</v>
      </c>
      <c r="M17" s="556"/>
      <c r="N17" s="558" t="s">
        <v>249</v>
      </c>
      <c r="O17" s="556"/>
      <c r="P17" s="567"/>
      <c r="Q17" s="557"/>
    </row>
    <row r="18" spans="1:17" ht="27" customHeight="1">
      <c r="A18" s="530"/>
      <c r="B18" s="530"/>
      <c r="C18" s="537"/>
      <c r="D18" s="486"/>
      <c r="E18" s="538"/>
      <c r="F18" s="537"/>
      <c r="G18" s="559"/>
      <c r="H18" s="564"/>
      <c r="I18" s="486"/>
      <c r="J18" s="572"/>
      <c r="K18" s="486"/>
      <c r="L18" s="572"/>
      <c r="M18" s="486"/>
      <c r="N18" s="559"/>
      <c r="O18" s="486"/>
      <c r="P18" s="568"/>
      <c r="Q18" s="538"/>
    </row>
    <row r="19" spans="1:17" ht="27" customHeight="1">
      <c r="A19" s="522">
        <v>2</v>
      </c>
      <c r="B19" s="549" t="s">
        <v>416</v>
      </c>
      <c r="C19" s="551"/>
      <c r="D19" s="552"/>
      <c r="E19" s="553"/>
      <c r="F19" s="551"/>
      <c r="G19" s="560" t="s">
        <v>247</v>
      </c>
      <c r="H19" s="563" t="s">
        <v>246</v>
      </c>
      <c r="I19" s="552"/>
      <c r="J19" s="571" t="s">
        <v>247</v>
      </c>
      <c r="K19" s="552"/>
      <c r="L19" s="571" t="s">
        <v>248</v>
      </c>
      <c r="M19" s="552"/>
      <c r="N19" s="560" t="s">
        <v>249</v>
      </c>
      <c r="O19" s="552"/>
      <c r="P19" s="569"/>
      <c r="Q19" s="553"/>
    </row>
    <row r="20" spans="1:17" ht="27" customHeight="1">
      <c r="A20" s="530"/>
      <c r="B20" s="530"/>
      <c r="C20" s="537"/>
      <c r="D20" s="486"/>
      <c r="E20" s="538"/>
      <c r="F20" s="537"/>
      <c r="G20" s="559"/>
      <c r="H20" s="564"/>
      <c r="I20" s="486"/>
      <c r="J20" s="572"/>
      <c r="K20" s="486"/>
      <c r="L20" s="572"/>
      <c r="M20" s="486"/>
      <c r="N20" s="559"/>
      <c r="O20" s="486"/>
      <c r="P20" s="568"/>
      <c r="Q20" s="538"/>
    </row>
    <row r="21" spans="1:17" ht="27" customHeight="1">
      <c r="A21" s="522">
        <v>3</v>
      </c>
      <c r="B21" s="549" t="s">
        <v>416</v>
      </c>
      <c r="C21" s="551"/>
      <c r="D21" s="552"/>
      <c r="E21" s="553"/>
      <c r="F21" s="551"/>
      <c r="G21" s="560" t="s">
        <v>247</v>
      </c>
      <c r="H21" s="563" t="s">
        <v>246</v>
      </c>
      <c r="I21" s="552"/>
      <c r="J21" s="571" t="s">
        <v>247</v>
      </c>
      <c r="K21" s="552"/>
      <c r="L21" s="571" t="s">
        <v>248</v>
      </c>
      <c r="M21" s="552"/>
      <c r="N21" s="560" t="s">
        <v>249</v>
      </c>
      <c r="O21" s="552"/>
      <c r="P21" s="569"/>
      <c r="Q21" s="553"/>
    </row>
    <row r="22" spans="1:17" ht="27" customHeight="1">
      <c r="A22" s="530"/>
      <c r="B22" s="530"/>
      <c r="C22" s="537"/>
      <c r="D22" s="486"/>
      <c r="E22" s="538"/>
      <c r="F22" s="537"/>
      <c r="G22" s="559"/>
      <c r="H22" s="564"/>
      <c r="I22" s="486"/>
      <c r="J22" s="572"/>
      <c r="K22" s="486"/>
      <c r="L22" s="572"/>
      <c r="M22" s="486"/>
      <c r="N22" s="559"/>
      <c r="O22" s="486"/>
      <c r="P22" s="568"/>
      <c r="Q22" s="538"/>
    </row>
    <row r="23" spans="1:17" ht="27" customHeight="1">
      <c r="A23" s="522">
        <v>4</v>
      </c>
      <c r="B23" s="549" t="s">
        <v>416</v>
      </c>
      <c r="C23" s="551"/>
      <c r="D23" s="552"/>
      <c r="E23" s="553"/>
      <c r="F23" s="551"/>
      <c r="G23" s="560" t="s">
        <v>247</v>
      </c>
      <c r="H23" s="563" t="s">
        <v>246</v>
      </c>
      <c r="I23" s="552"/>
      <c r="J23" s="571" t="s">
        <v>247</v>
      </c>
      <c r="K23" s="552"/>
      <c r="L23" s="571" t="s">
        <v>248</v>
      </c>
      <c r="M23" s="552"/>
      <c r="N23" s="560" t="s">
        <v>249</v>
      </c>
      <c r="O23" s="552"/>
      <c r="P23" s="569"/>
      <c r="Q23" s="553"/>
    </row>
    <row r="24" spans="1:17" ht="27" customHeight="1">
      <c r="A24" s="522"/>
      <c r="B24" s="530"/>
      <c r="C24" s="537"/>
      <c r="D24" s="486"/>
      <c r="E24" s="538"/>
      <c r="F24" s="537"/>
      <c r="G24" s="559"/>
      <c r="H24" s="564"/>
      <c r="I24" s="486"/>
      <c r="J24" s="572"/>
      <c r="K24" s="486"/>
      <c r="L24" s="572"/>
      <c r="M24" s="486"/>
      <c r="N24" s="559"/>
      <c r="O24" s="486"/>
      <c r="P24" s="568"/>
      <c r="Q24" s="538"/>
    </row>
    <row r="25" spans="1:17" ht="27" customHeight="1">
      <c r="A25" s="549">
        <v>5</v>
      </c>
      <c r="B25" s="549" t="s">
        <v>416</v>
      </c>
      <c r="C25" s="551"/>
      <c r="D25" s="552"/>
      <c r="E25" s="553"/>
      <c r="F25" s="551"/>
      <c r="G25" s="560" t="s">
        <v>247</v>
      </c>
      <c r="H25" s="563" t="s">
        <v>246</v>
      </c>
      <c r="I25" s="552"/>
      <c r="J25" s="571" t="s">
        <v>247</v>
      </c>
      <c r="K25" s="552"/>
      <c r="L25" s="571" t="s">
        <v>248</v>
      </c>
      <c r="M25" s="552"/>
      <c r="N25" s="560" t="s">
        <v>249</v>
      </c>
      <c r="O25" s="552"/>
      <c r="P25" s="569"/>
      <c r="Q25" s="553"/>
    </row>
    <row r="26" spans="1:17" ht="27" customHeight="1">
      <c r="A26" s="530"/>
      <c r="B26" s="530"/>
      <c r="C26" s="537"/>
      <c r="D26" s="486"/>
      <c r="E26" s="538"/>
      <c r="F26" s="537"/>
      <c r="G26" s="559"/>
      <c r="H26" s="564"/>
      <c r="I26" s="486"/>
      <c r="J26" s="572"/>
      <c r="K26" s="486"/>
      <c r="L26" s="572"/>
      <c r="M26" s="486"/>
      <c r="N26" s="559"/>
      <c r="O26" s="486"/>
      <c r="P26" s="568"/>
      <c r="Q26" s="538"/>
    </row>
    <row r="27" spans="1:17" ht="27" customHeight="1">
      <c r="A27" s="522">
        <v>6</v>
      </c>
      <c r="B27" s="549" t="s">
        <v>416</v>
      </c>
      <c r="C27" s="551"/>
      <c r="D27" s="552"/>
      <c r="E27" s="553"/>
      <c r="F27" s="551"/>
      <c r="G27" s="560" t="s">
        <v>247</v>
      </c>
      <c r="H27" s="563" t="s">
        <v>246</v>
      </c>
      <c r="I27" s="552"/>
      <c r="J27" s="571" t="s">
        <v>247</v>
      </c>
      <c r="K27" s="552"/>
      <c r="L27" s="571" t="s">
        <v>248</v>
      </c>
      <c r="M27" s="552"/>
      <c r="N27" s="560" t="s">
        <v>249</v>
      </c>
      <c r="O27" s="552"/>
      <c r="P27" s="569"/>
      <c r="Q27" s="553"/>
    </row>
    <row r="28" spans="1:17" ht="27" customHeight="1">
      <c r="A28" s="530"/>
      <c r="B28" s="530"/>
      <c r="C28" s="537"/>
      <c r="D28" s="486"/>
      <c r="E28" s="538"/>
      <c r="F28" s="537"/>
      <c r="G28" s="559"/>
      <c r="H28" s="564"/>
      <c r="I28" s="486"/>
      <c r="J28" s="572"/>
      <c r="K28" s="486"/>
      <c r="L28" s="572"/>
      <c r="M28" s="486"/>
      <c r="N28" s="559"/>
      <c r="O28" s="486"/>
      <c r="P28" s="568"/>
      <c r="Q28" s="538"/>
    </row>
    <row r="29" spans="1:17" ht="27" customHeight="1">
      <c r="A29" s="522">
        <v>7</v>
      </c>
      <c r="B29" s="549" t="s">
        <v>416</v>
      </c>
      <c r="C29" s="551"/>
      <c r="D29" s="552"/>
      <c r="E29" s="553"/>
      <c r="F29" s="551"/>
      <c r="G29" s="560" t="s">
        <v>247</v>
      </c>
      <c r="H29" s="563" t="s">
        <v>246</v>
      </c>
      <c r="I29" s="552"/>
      <c r="J29" s="571" t="s">
        <v>247</v>
      </c>
      <c r="K29" s="552"/>
      <c r="L29" s="571" t="s">
        <v>248</v>
      </c>
      <c r="M29" s="552"/>
      <c r="N29" s="560" t="s">
        <v>249</v>
      </c>
      <c r="O29" s="552"/>
      <c r="P29" s="569"/>
      <c r="Q29" s="553"/>
    </row>
    <row r="30" spans="1:17" ht="27" customHeight="1">
      <c r="A30" s="530"/>
      <c r="B30" s="530"/>
      <c r="C30" s="537"/>
      <c r="D30" s="486"/>
      <c r="E30" s="538"/>
      <c r="F30" s="537"/>
      <c r="G30" s="559"/>
      <c r="H30" s="564"/>
      <c r="I30" s="486"/>
      <c r="J30" s="572"/>
      <c r="K30" s="486"/>
      <c r="L30" s="572"/>
      <c r="M30" s="486"/>
      <c r="N30" s="559"/>
      <c r="O30" s="486"/>
      <c r="P30" s="568"/>
      <c r="Q30" s="538"/>
    </row>
    <row r="31" spans="1:17" ht="27" customHeight="1">
      <c r="A31" s="522">
        <v>8</v>
      </c>
      <c r="B31" s="549" t="s">
        <v>416</v>
      </c>
      <c r="C31" s="551"/>
      <c r="D31" s="552"/>
      <c r="E31" s="553"/>
      <c r="F31" s="551"/>
      <c r="G31" s="560" t="s">
        <v>247</v>
      </c>
      <c r="H31" s="563" t="s">
        <v>246</v>
      </c>
      <c r="I31" s="552"/>
      <c r="J31" s="571" t="s">
        <v>247</v>
      </c>
      <c r="K31" s="552"/>
      <c r="L31" s="571" t="s">
        <v>248</v>
      </c>
      <c r="M31" s="552"/>
      <c r="N31" s="560" t="s">
        <v>249</v>
      </c>
      <c r="O31" s="552"/>
      <c r="P31" s="569"/>
      <c r="Q31" s="553"/>
    </row>
    <row r="32" spans="1:17" ht="27" customHeight="1" thickBot="1">
      <c r="A32" s="523"/>
      <c r="B32" s="523"/>
      <c r="C32" s="527"/>
      <c r="D32" s="528"/>
      <c r="E32" s="529"/>
      <c r="F32" s="527"/>
      <c r="G32" s="562"/>
      <c r="H32" s="565"/>
      <c r="I32" s="528"/>
      <c r="J32" s="573"/>
      <c r="K32" s="528"/>
      <c r="L32" s="573"/>
      <c r="M32" s="528"/>
      <c r="N32" s="562"/>
      <c r="O32" s="528"/>
      <c r="P32" s="570"/>
      <c r="Q32" s="529"/>
    </row>
    <row r="33" spans="1:18" ht="27" customHeight="1">
      <c r="A33" s="28"/>
      <c r="B33" s="28"/>
      <c r="C33" s="28"/>
      <c r="D33" s="28"/>
      <c r="E33" s="28"/>
      <c r="F33" s="28"/>
      <c r="G33" s="28"/>
      <c r="H33" s="451" t="s">
        <v>261</v>
      </c>
      <c r="I33" s="451"/>
      <c r="J33" s="451"/>
      <c r="K33" s="451"/>
      <c r="L33" s="451"/>
      <c r="M33" s="451"/>
      <c r="N33" s="451"/>
      <c r="O33" s="28"/>
      <c r="P33" s="28"/>
      <c r="Q33" s="28"/>
    </row>
    <row r="34" spans="1:18" ht="27" customHeight="1">
      <c r="A34" s="521" t="s">
        <v>858</v>
      </c>
      <c r="B34" s="554"/>
      <c r="C34" s="554"/>
      <c r="D34" s="554"/>
      <c r="E34" s="554"/>
      <c r="F34" s="554"/>
      <c r="G34" s="554"/>
      <c r="H34" s="554"/>
      <c r="I34" s="554"/>
      <c r="J34" s="554"/>
      <c r="K34" s="554"/>
      <c r="L34" s="554"/>
      <c r="M34" s="554"/>
      <c r="N34" s="554"/>
      <c r="O34" s="554"/>
      <c r="P34" s="554"/>
      <c r="Q34" s="554"/>
      <c r="R34" t="s">
        <v>851</v>
      </c>
    </row>
    <row r="35" spans="1:18" ht="27" customHeight="1">
      <c r="A35" s="550" t="s">
        <v>473</v>
      </c>
      <c r="B35" s="550"/>
      <c r="C35" s="550"/>
      <c r="D35" s="550"/>
      <c r="E35" s="550"/>
      <c r="F35" s="550"/>
      <c r="G35" s="550"/>
      <c r="H35" s="550"/>
      <c r="I35" s="550"/>
      <c r="J35" s="550"/>
      <c r="K35" s="550"/>
      <c r="L35" s="550"/>
      <c r="M35" s="550"/>
      <c r="N35" s="550"/>
      <c r="O35" s="550"/>
      <c r="P35" s="550"/>
      <c r="Q35" s="550"/>
    </row>
    <row r="36" spans="1:18">
      <c r="A36" s="28"/>
      <c r="B36" s="28"/>
      <c r="C36" s="28"/>
      <c r="D36" s="28"/>
      <c r="E36" s="28"/>
      <c r="F36" s="28"/>
      <c r="G36" s="28"/>
      <c r="H36" s="28"/>
      <c r="I36" s="28"/>
      <c r="J36" s="28"/>
      <c r="K36" s="28"/>
      <c r="L36" s="28"/>
      <c r="M36" s="28"/>
      <c r="N36" s="28"/>
      <c r="O36" s="28"/>
      <c r="P36" s="28"/>
      <c r="Q36" s="28"/>
    </row>
    <row r="37" spans="1:18">
      <c r="A37" s="28"/>
      <c r="B37" s="28"/>
      <c r="C37" s="28"/>
      <c r="D37" s="28"/>
      <c r="E37" s="28"/>
      <c r="F37" s="28"/>
      <c r="G37" s="28"/>
      <c r="H37" s="28"/>
      <c r="I37" s="28"/>
      <c r="J37" s="28"/>
      <c r="K37" s="28"/>
      <c r="L37" s="28"/>
      <c r="M37" s="28"/>
      <c r="N37" s="28"/>
      <c r="O37" s="28"/>
      <c r="P37" s="28"/>
      <c r="Q37" s="28"/>
    </row>
    <row r="38" spans="1:18">
      <c r="A38" s="28"/>
      <c r="B38" s="28"/>
      <c r="C38" s="28"/>
      <c r="D38" s="28"/>
      <c r="E38" s="28"/>
      <c r="F38" s="28"/>
      <c r="G38" s="28"/>
      <c r="H38" s="28"/>
      <c r="I38" s="28"/>
      <c r="J38" s="28"/>
      <c r="K38" s="28"/>
      <c r="L38" s="28"/>
      <c r="M38" s="28"/>
      <c r="N38" s="28"/>
      <c r="O38" s="28"/>
      <c r="P38" s="28"/>
      <c r="Q38" s="28"/>
    </row>
    <row r="39" spans="1:18">
      <c r="A39" s="28"/>
      <c r="B39" s="28"/>
      <c r="C39" s="28"/>
      <c r="D39" s="28"/>
      <c r="E39" s="28"/>
      <c r="F39" s="28"/>
      <c r="G39" s="28"/>
      <c r="H39" s="28"/>
      <c r="I39" s="28"/>
      <c r="J39" s="28"/>
      <c r="K39" s="28"/>
      <c r="L39" s="28"/>
      <c r="M39" s="28"/>
      <c r="N39" s="28"/>
      <c r="O39" s="28"/>
      <c r="P39" s="28"/>
      <c r="Q39" s="28"/>
    </row>
    <row r="40" spans="1:18">
      <c r="A40" s="28"/>
      <c r="B40" s="28"/>
      <c r="C40" s="28"/>
      <c r="D40" s="28"/>
      <c r="E40" s="28"/>
      <c r="F40" s="28"/>
      <c r="G40" s="28"/>
      <c r="H40" s="28"/>
      <c r="I40" s="28"/>
      <c r="J40" s="28"/>
      <c r="K40" s="28"/>
      <c r="L40" s="28"/>
      <c r="M40" s="28"/>
      <c r="N40" s="28"/>
      <c r="O40" s="28"/>
      <c r="P40" s="28"/>
      <c r="Q40" s="28"/>
    </row>
    <row r="41" spans="1:18">
      <c r="A41" s="28"/>
      <c r="B41" s="28"/>
      <c r="C41" s="28"/>
      <c r="D41" s="28"/>
      <c r="E41" s="28"/>
      <c r="F41" s="28"/>
      <c r="G41" s="28"/>
      <c r="H41" s="28"/>
      <c r="I41" s="28"/>
      <c r="J41" s="28"/>
      <c r="K41" s="28"/>
      <c r="L41" s="28"/>
      <c r="M41" s="28"/>
      <c r="N41" s="28"/>
      <c r="O41" s="28"/>
      <c r="P41" s="28"/>
      <c r="Q41" s="28"/>
    </row>
    <row r="42" spans="1:18">
      <c r="A42" s="28"/>
      <c r="B42" s="28"/>
      <c r="C42" s="28"/>
      <c r="D42" s="28"/>
      <c r="E42" s="28"/>
      <c r="F42" s="28"/>
      <c r="G42" s="28"/>
      <c r="H42" s="28"/>
      <c r="I42" s="28"/>
      <c r="J42" s="28"/>
      <c r="K42" s="28"/>
      <c r="L42" s="28"/>
      <c r="M42" s="28"/>
      <c r="N42" s="28"/>
      <c r="O42" s="28"/>
      <c r="P42" s="28"/>
      <c r="Q42" s="28"/>
    </row>
    <row r="43" spans="1:18">
      <c r="A43" s="28"/>
      <c r="B43" s="28"/>
      <c r="C43" s="28"/>
      <c r="D43" s="28"/>
      <c r="E43" s="28"/>
      <c r="F43" s="28"/>
      <c r="G43" s="28"/>
      <c r="H43" s="28"/>
      <c r="I43" s="28"/>
      <c r="J43" s="28"/>
      <c r="K43" s="28"/>
      <c r="L43" s="28"/>
      <c r="M43" s="28"/>
      <c r="N43" s="28"/>
      <c r="O43" s="28"/>
      <c r="P43" s="28"/>
      <c r="Q43" s="28"/>
    </row>
    <row r="44" spans="1:18">
      <c r="A44" s="28"/>
      <c r="B44" s="28"/>
      <c r="C44" s="28"/>
      <c r="D44" s="28"/>
      <c r="E44" s="28"/>
      <c r="F44" s="28"/>
      <c r="G44" s="28"/>
      <c r="H44" s="28"/>
      <c r="I44" s="28"/>
      <c r="J44" s="28"/>
      <c r="K44" s="28"/>
      <c r="L44" s="28"/>
      <c r="M44" s="28"/>
      <c r="N44" s="28"/>
      <c r="O44" s="28"/>
      <c r="P44" s="28"/>
      <c r="Q44" s="28"/>
    </row>
    <row r="45" spans="1:18">
      <c r="A45" s="28"/>
      <c r="B45" s="28"/>
      <c r="C45" s="28"/>
      <c r="D45" s="28"/>
      <c r="E45" s="28"/>
      <c r="F45" s="28"/>
      <c r="G45" s="28"/>
      <c r="H45" s="28"/>
      <c r="I45" s="28"/>
      <c r="J45" s="28"/>
      <c r="K45" s="28"/>
      <c r="L45" s="28"/>
      <c r="M45" s="28"/>
      <c r="N45" s="28"/>
      <c r="O45" s="28"/>
      <c r="P45" s="28"/>
      <c r="Q45" s="28"/>
    </row>
    <row r="46" spans="1:18">
      <c r="A46" s="28"/>
      <c r="B46" s="28"/>
      <c r="C46" s="28"/>
      <c r="D46" s="28"/>
      <c r="E46" s="28"/>
      <c r="F46" s="28"/>
      <c r="G46" s="28"/>
      <c r="H46" s="28"/>
      <c r="I46" s="28"/>
      <c r="J46" s="28"/>
      <c r="K46" s="28"/>
      <c r="L46" s="28"/>
      <c r="M46" s="28"/>
      <c r="N46" s="28"/>
      <c r="O46" s="28"/>
      <c r="P46" s="28"/>
      <c r="Q46" s="28"/>
    </row>
  </sheetData>
  <mergeCells count="138">
    <mergeCell ref="P1:Q1"/>
    <mergeCell ref="N21:N22"/>
    <mergeCell ref="N23:N24"/>
    <mergeCell ref="N25:N26"/>
    <mergeCell ref="N27:N28"/>
    <mergeCell ref="N29:N30"/>
    <mergeCell ref="J31:J32"/>
    <mergeCell ref="L31:L32"/>
    <mergeCell ref="N31:N32"/>
    <mergeCell ref="J25:J26"/>
    <mergeCell ref="J27:J28"/>
    <mergeCell ref="J29:J30"/>
    <mergeCell ref="L21:L22"/>
    <mergeCell ref="L23:L24"/>
    <mergeCell ref="L25:L26"/>
    <mergeCell ref="L27:L28"/>
    <mergeCell ref="L29:L30"/>
    <mergeCell ref="Q29:Q30"/>
    <mergeCell ref="Q31:Q32"/>
    <mergeCell ref="J17:J18"/>
    <mergeCell ref="J19:J20"/>
    <mergeCell ref="L17:L18"/>
    <mergeCell ref="N17:N18"/>
    <mergeCell ref="L19:L20"/>
    <mergeCell ref="N19:N20"/>
    <mergeCell ref="J21:J22"/>
    <mergeCell ref="J23:J24"/>
    <mergeCell ref="Q17:Q18"/>
    <mergeCell ref="Q19:Q20"/>
    <mergeCell ref="Q21:Q22"/>
    <mergeCell ref="Q23:Q24"/>
    <mergeCell ref="Q25:Q26"/>
    <mergeCell ref="Q27:Q28"/>
    <mergeCell ref="O29:O30"/>
    <mergeCell ref="O31:O32"/>
    <mergeCell ref="P17:P18"/>
    <mergeCell ref="P19:P20"/>
    <mergeCell ref="P21:P22"/>
    <mergeCell ref="P23:P24"/>
    <mergeCell ref="P25:P26"/>
    <mergeCell ref="P27:P28"/>
    <mergeCell ref="P29:P30"/>
    <mergeCell ref="P31:P32"/>
    <mergeCell ref="O17:O18"/>
    <mergeCell ref="O19:O20"/>
    <mergeCell ref="O21:O22"/>
    <mergeCell ref="O23:O24"/>
    <mergeCell ref="O25:O26"/>
    <mergeCell ref="O27:O28"/>
    <mergeCell ref="K29:K30"/>
    <mergeCell ref="K31:K32"/>
    <mergeCell ref="M17:M18"/>
    <mergeCell ref="M19:M20"/>
    <mergeCell ref="M21:M22"/>
    <mergeCell ref="M23:M24"/>
    <mergeCell ref="M25:M26"/>
    <mergeCell ref="M27:M28"/>
    <mergeCell ref="M29:M30"/>
    <mergeCell ref="M31:M32"/>
    <mergeCell ref="K17:K18"/>
    <mergeCell ref="K19:K20"/>
    <mergeCell ref="K21:K22"/>
    <mergeCell ref="K23:K24"/>
    <mergeCell ref="K25:K26"/>
    <mergeCell ref="K27:K28"/>
    <mergeCell ref="H29:H30"/>
    <mergeCell ref="H31:H32"/>
    <mergeCell ref="I17:I18"/>
    <mergeCell ref="I19:I20"/>
    <mergeCell ref="I21:I22"/>
    <mergeCell ref="I23:I24"/>
    <mergeCell ref="I25:I26"/>
    <mergeCell ref="I27:I28"/>
    <mergeCell ref="I29:I30"/>
    <mergeCell ref="I31:I32"/>
    <mergeCell ref="H17:H18"/>
    <mergeCell ref="H19:H20"/>
    <mergeCell ref="H21:H22"/>
    <mergeCell ref="H23:H24"/>
    <mergeCell ref="H25:H26"/>
    <mergeCell ref="H27:H28"/>
    <mergeCell ref="G27:G28"/>
    <mergeCell ref="G29:G30"/>
    <mergeCell ref="G31:G32"/>
    <mergeCell ref="F17:F18"/>
    <mergeCell ref="F19:F20"/>
    <mergeCell ref="F21:F22"/>
    <mergeCell ref="F23:F24"/>
    <mergeCell ref="F25:F26"/>
    <mergeCell ref="F27:F28"/>
    <mergeCell ref="A35:Q35"/>
    <mergeCell ref="B17:B18"/>
    <mergeCell ref="B19:B20"/>
    <mergeCell ref="B21:B22"/>
    <mergeCell ref="B23:B24"/>
    <mergeCell ref="B25:B26"/>
    <mergeCell ref="B27:B28"/>
    <mergeCell ref="B29:B30"/>
    <mergeCell ref="B31:B32"/>
    <mergeCell ref="A29:A30"/>
    <mergeCell ref="A31:A32"/>
    <mergeCell ref="C29:E30"/>
    <mergeCell ref="C31:E32"/>
    <mergeCell ref="A25:A26"/>
    <mergeCell ref="A27:A28"/>
    <mergeCell ref="C25:E26"/>
    <mergeCell ref="C27:E28"/>
    <mergeCell ref="A21:A22"/>
    <mergeCell ref="A23:A24"/>
    <mergeCell ref="C21:E22"/>
    <mergeCell ref="C23:E24"/>
    <mergeCell ref="A17:A18"/>
    <mergeCell ref="A19:A20"/>
    <mergeCell ref="F29:F30"/>
    <mergeCell ref="A34:Q34"/>
    <mergeCell ref="A2:Q2"/>
    <mergeCell ref="A3:Q3"/>
    <mergeCell ref="D6:E6"/>
    <mergeCell ref="G6:O6"/>
    <mergeCell ref="D8:E8"/>
    <mergeCell ref="G8:O8"/>
    <mergeCell ref="C17:E18"/>
    <mergeCell ref="C19:E20"/>
    <mergeCell ref="D10:E10"/>
    <mergeCell ref="G10:O10"/>
    <mergeCell ref="A12:Q12"/>
    <mergeCell ref="A14:B14"/>
    <mergeCell ref="C14:D14"/>
    <mergeCell ref="C16:E16"/>
    <mergeCell ref="F16:G16"/>
    <mergeCell ref="H16:N16"/>
    <mergeCell ref="H33:N33"/>
    <mergeCell ref="F31:F32"/>
    <mergeCell ref="G17:G18"/>
    <mergeCell ref="G19:G20"/>
    <mergeCell ref="G21:G22"/>
    <mergeCell ref="G23:G24"/>
    <mergeCell ref="G25:G26"/>
  </mergeCells>
  <phoneticPr fontId="5"/>
  <dataValidations count="1">
    <dataValidation allowBlank="1" showInputMessage="1" showErrorMessage="1" prompt="地区予選結果の上位ペアから順に記入する。地区予選同順位の場合は，地区予選エントリー順に記入する。_x000a_姓と名の間は1文字分スペースをあけ入力する。" sqref="C17 C19 C29 C21 C23 C25 C27 C31" xr:uid="{00000000-0002-0000-0A00-000000000000}"/>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4"/>
  <sheetViews>
    <sheetView view="pageBreakPreview" zoomScaleNormal="100" zoomScaleSheetLayoutView="100" workbookViewId="0">
      <selection activeCell="G8" sqref="G8"/>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263</v>
      </c>
      <c r="O1" s="48" t="s">
        <v>846</v>
      </c>
      <c r="P1" s="543" t="str">
        <f>IF(【要選択】ソフトテニス学校番号・略称!C2="","【要選択】シート未入力",【要選択】ソフトテニス学校番号・略称!C2)</f>
        <v>【要選択】シート未入力</v>
      </c>
      <c r="Q1" s="544"/>
    </row>
    <row r="2" spans="1:17" ht="24.95" customHeight="1">
      <c r="A2" s="485" t="s">
        <v>713</v>
      </c>
      <c r="B2" s="485"/>
      <c r="C2" s="485"/>
      <c r="D2" s="485"/>
      <c r="E2" s="485"/>
      <c r="F2" s="485"/>
      <c r="G2" s="485"/>
      <c r="H2" s="485"/>
      <c r="I2" s="485"/>
      <c r="J2" s="485"/>
      <c r="K2" s="485"/>
      <c r="L2" s="485"/>
      <c r="M2" s="485"/>
      <c r="N2" s="485"/>
      <c r="O2" s="485"/>
      <c r="P2" s="485"/>
      <c r="Q2" s="485"/>
    </row>
    <row r="3" spans="1:17" ht="24.95" customHeight="1">
      <c r="A3" s="485" t="s">
        <v>259</v>
      </c>
      <c r="B3" s="485"/>
      <c r="C3" s="485"/>
      <c r="D3" s="485"/>
      <c r="E3" s="485"/>
      <c r="F3" s="485"/>
      <c r="G3" s="485"/>
      <c r="H3" s="485"/>
      <c r="I3" s="485"/>
      <c r="J3" s="485"/>
      <c r="K3" s="485"/>
      <c r="L3" s="485"/>
      <c r="M3" s="485"/>
      <c r="N3" s="485"/>
      <c r="O3" s="485"/>
      <c r="P3" s="485"/>
      <c r="Q3" s="485"/>
    </row>
    <row r="4" spans="1:17" ht="27" customHeight="1">
      <c r="A4" s="28"/>
      <c r="B4" s="28"/>
      <c r="C4" s="28"/>
      <c r="D4" s="28"/>
      <c r="E4" s="28"/>
      <c r="F4" s="28"/>
      <c r="G4" s="28"/>
      <c r="H4" s="28"/>
      <c r="I4" s="28"/>
      <c r="J4" s="28"/>
      <c r="K4" s="28"/>
      <c r="L4" s="28"/>
      <c r="M4" s="28"/>
      <c r="N4" s="28"/>
      <c r="O4" s="28"/>
      <c r="P4" s="28"/>
      <c r="Q4" s="28"/>
    </row>
    <row r="5" spans="1:17" ht="27" customHeight="1">
      <c r="A5" s="28"/>
      <c r="B5" s="28"/>
      <c r="C5" s="28"/>
      <c r="D5" s="450" t="s">
        <v>242</v>
      </c>
      <c r="E5" s="450"/>
      <c r="F5" s="120"/>
      <c r="G5" s="539" t="str">
        <f>IFERROR(VLOOKUP(MID(P1,2,2)*1,【要選択】ソフトテニス学校番号・略称!B5:C50,2,FALSE),"【要選択】シート未入力")</f>
        <v>【要選択】シート未入力</v>
      </c>
      <c r="H5" s="539"/>
      <c r="I5" s="539"/>
      <c r="J5" s="539"/>
      <c r="K5" s="539"/>
      <c r="L5" s="539"/>
      <c r="M5" s="539"/>
      <c r="N5" s="539"/>
      <c r="O5" s="539"/>
      <c r="P5" s="28" t="s">
        <v>10</v>
      </c>
      <c r="Q5" s="28" t="s">
        <v>10</v>
      </c>
    </row>
    <row r="6" spans="1:17" ht="27" customHeight="1">
      <c r="A6" s="28"/>
      <c r="B6" s="28"/>
      <c r="C6" s="28"/>
      <c r="D6" s="120"/>
      <c r="E6" s="120"/>
      <c r="F6" s="28"/>
      <c r="G6" s="28"/>
      <c r="H6" s="28"/>
      <c r="I6" s="28"/>
      <c r="J6" s="28"/>
      <c r="K6" s="28"/>
      <c r="L6" s="28"/>
      <c r="M6" s="28"/>
      <c r="N6" s="28"/>
      <c r="O6" s="28"/>
      <c r="P6" s="28"/>
      <c r="Q6" s="28"/>
    </row>
    <row r="7" spans="1:17" ht="27" customHeight="1">
      <c r="A7" s="28"/>
      <c r="B7" s="28"/>
      <c r="C7" s="28"/>
      <c r="D7" s="450" t="s">
        <v>243</v>
      </c>
      <c r="E7" s="450"/>
      <c r="F7" s="120"/>
      <c r="G7" s="539" t="str">
        <f>IF(【要選択】ソフトテニス学校番号・略称!J2="","【要選択】シート未入力",【要選択】ソフトテニス学校番号・略称!J2)</f>
        <v>【要選択】シート未入力</v>
      </c>
      <c r="H7" s="539"/>
      <c r="I7" s="539"/>
      <c r="J7" s="539"/>
      <c r="K7" s="539"/>
      <c r="L7" s="539"/>
      <c r="M7" s="539"/>
      <c r="N7" s="539"/>
      <c r="O7" s="539"/>
      <c r="P7" s="28" t="s">
        <v>5</v>
      </c>
      <c r="Q7" s="28"/>
    </row>
    <row r="8" spans="1:17" ht="27" customHeight="1">
      <c r="A8" s="28"/>
      <c r="B8" s="28"/>
      <c r="C8" s="28"/>
      <c r="D8" s="120" t="s">
        <v>10</v>
      </c>
      <c r="E8" s="120" t="s">
        <v>10</v>
      </c>
      <c r="F8" s="28" t="s">
        <v>10</v>
      </c>
      <c r="G8" s="28"/>
      <c r="H8" s="28"/>
      <c r="I8" s="28"/>
      <c r="J8" s="28"/>
      <c r="K8" s="28"/>
      <c r="L8" s="28"/>
      <c r="M8" s="28"/>
      <c r="N8" s="28"/>
      <c r="O8" s="28"/>
      <c r="P8" s="28"/>
      <c r="Q8" s="28"/>
    </row>
    <row r="9" spans="1:17" ht="27" customHeight="1">
      <c r="A9" s="28"/>
      <c r="B9" s="28"/>
      <c r="C9" s="28"/>
      <c r="D9" s="450" t="s">
        <v>244</v>
      </c>
      <c r="E9" s="450"/>
      <c r="F9" s="120"/>
      <c r="G9" s="539"/>
      <c r="H9" s="539"/>
      <c r="I9" s="539"/>
      <c r="J9" s="539"/>
      <c r="K9" s="539"/>
      <c r="L9" s="539"/>
      <c r="M9" s="539"/>
      <c r="N9" s="539"/>
      <c r="O9" s="539"/>
      <c r="P9" s="28" t="s">
        <v>5</v>
      </c>
      <c r="Q9" s="28"/>
    </row>
    <row r="10" spans="1:17" ht="27" customHeight="1">
      <c r="A10" s="28"/>
      <c r="B10" s="28"/>
      <c r="C10" s="28"/>
      <c r="D10" s="28"/>
      <c r="E10" s="28"/>
      <c r="F10" s="28"/>
      <c r="G10" s="28"/>
      <c r="H10" s="28"/>
      <c r="I10" s="28"/>
      <c r="J10" s="28"/>
      <c r="K10" s="28"/>
      <c r="L10" s="28"/>
      <c r="M10" s="28"/>
      <c r="N10" s="28"/>
      <c r="O10" s="28"/>
      <c r="P10" s="28"/>
      <c r="Q10" s="28"/>
    </row>
    <row r="11" spans="1:17" ht="27" customHeight="1">
      <c r="A11" s="428" t="s">
        <v>245</v>
      </c>
      <c r="B11" s="428"/>
      <c r="C11" s="428"/>
      <c r="D11" s="428"/>
      <c r="E11" s="428"/>
      <c r="F11" s="428"/>
      <c r="G11" s="428"/>
      <c r="H11" s="428"/>
      <c r="I11" s="428"/>
      <c r="J11" s="428"/>
      <c r="K11" s="428"/>
      <c r="L11" s="428"/>
      <c r="M11" s="428"/>
      <c r="N11" s="428"/>
      <c r="O11" s="428"/>
      <c r="P11" s="428"/>
      <c r="Q11" s="428"/>
    </row>
    <row r="12" spans="1:17" ht="27" customHeight="1">
      <c r="A12" s="28"/>
      <c r="B12" s="28"/>
      <c r="C12" s="28"/>
      <c r="D12" s="28"/>
      <c r="E12" s="28"/>
      <c r="F12" s="28"/>
      <c r="G12" s="28"/>
      <c r="H12" s="36"/>
      <c r="I12" s="61"/>
      <c r="J12" s="36" t="s">
        <v>373</v>
      </c>
      <c r="K12" s="203"/>
      <c r="L12" s="28" t="s">
        <v>247</v>
      </c>
      <c r="M12" s="59"/>
      <c r="N12" s="28" t="s">
        <v>248</v>
      </c>
      <c r="O12" s="59"/>
      <c r="P12" s="28" t="s">
        <v>249</v>
      </c>
      <c r="Q12" s="28"/>
    </row>
    <row r="13" spans="1:17" ht="27" customHeight="1">
      <c r="A13" s="428" t="s">
        <v>250</v>
      </c>
      <c r="B13" s="428"/>
      <c r="C13" s="539" t="str">
        <f>IFERROR(IF(LEFT(P1,1)*1=1,"男子","女子"),"【要選択】未入力")</f>
        <v>【要選択】未入力</v>
      </c>
      <c r="D13" s="539"/>
      <c r="E13" s="28"/>
      <c r="F13" s="28"/>
      <c r="G13" s="28"/>
      <c r="H13" s="28"/>
      <c r="I13" s="28"/>
      <c r="J13" s="28"/>
      <c r="K13" s="28"/>
      <c r="L13" s="28"/>
      <c r="M13" s="28"/>
      <c r="N13" s="28"/>
      <c r="O13" s="28"/>
      <c r="P13" s="28"/>
      <c r="Q13" s="28"/>
    </row>
    <row r="14" spans="1:17" ht="27" customHeight="1" thickBot="1">
      <c r="A14" s="28"/>
      <c r="B14" s="28"/>
      <c r="C14" s="28"/>
      <c r="D14" s="28"/>
      <c r="E14" s="28"/>
      <c r="F14" s="28"/>
      <c r="G14" s="28"/>
      <c r="H14" s="28"/>
      <c r="I14" s="28"/>
      <c r="J14" s="28"/>
      <c r="K14" s="28"/>
      <c r="L14" s="28"/>
      <c r="M14" s="28"/>
      <c r="N14" s="28"/>
      <c r="O14" s="28"/>
      <c r="P14" s="28"/>
      <c r="Q14" s="28"/>
    </row>
    <row r="15" spans="1:17" s="169" customFormat="1" ht="27" customHeight="1" thickBot="1">
      <c r="A15" s="167" t="s">
        <v>251</v>
      </c>
      <c r="B15" s="168" t="s">
        <v>252</v>
      </c>
      <c r="C15" s="540" t="s">
        <v>253</v>
      </c>
      <c r="D15" s="541"/>
      <c r="E15" s="542"/>
      <c r="F15" s="541" t="s">
        <v>254</v>
      </c>
      <c r="G15" s="541"/>
      <c r="H15" s="540" t="s">
        <v>255</v>
      </c>
      <c r="I15" s="541"/>
      <c r="J15" s="541"/>
      <c r="K15" s="541"/>
      <c r="L15" s="541"/>
      <c r="M15" s="541"/>
      <c r="N15" s="542"/>
      <c r="O15" s="166" t="s">
        <v>340</v>
      </c>
      <c r="P15" s="102" t="s">
        <v>339</v>
      </c>
      <c r="Q15" s="102" t="s">
        <v>174</v>
      </c>
    </row>
    <row r="16" spans="1:17" ht="27" customHeight="1">
      <c r="A16" s="522">
        <v>1</v>
      </c>
      <c r="B16" s="49" t="s">
        <v>256</v>
      </c>
      <c r="C16" s="531"/>
      <c r="D16" s="532"/>
      <c r="E16" s="533"/>
      <c r="F16" s="80"/>
      <c r="G16" s="30" t="s">
        <v>247</v>
      </c>
      <c r="H16" s="81" t="s">
        <v>246</v>
      </c>
      <c r="I16" s="82"/>
      <c r="J16" s="83" t="s">
        <v>247</v>
      </c>
      <c r="K16" s="82"/>
      <c r="L16" s="83" t="s">
        <v>248</v>
      </c>
      <c r="M16" s="82"/>
      <c r="N16" s="84" t="s">
        <v>249</v>
      </c>
      <c r="O16" s="71"/>
      <c r="P16" s="176"/>
      <c r="Q16" s="177"/>
    </row>
    <row r="17" spans="1:17" ht="27" customHeight="1">
      <c r="A17" s="530"/>
      <c r="B17" s="73" t="s">
        <v>257</v>
      </c>
      <c r="C17" s="534"/>
      <c r="D17" s="535"/>
      <c r="E17" s="536"/>
      <c r="F17" s="75"/>
      <c r="G17" s="86" t="s">
        <v>247</v>
      </c>
      <c r="H17" s="76" t="s">
        <v>246</v>
      </c>
      <c r="I17" s="74"/>
      <c r="J17" s="77" t="s">
        <v>247</v>
      </c>
      <c r="K17" s="74"/>
      <c r="L17" s="77" t="s">
        <v>248</v>
      </c>
      <c r="M17" s="74"/>
      <c r="N17" s="78" t="s">
        <v>249</v>
      </c>
      <c r="O17" s="79"/>
      <c r="P17" s="175"/>
      <c r="Q17" s="175"/>
    </row>
    <row r="18" spans="1:17" ht="27" customHeight="1">
      <c r="A18" s="522">
        <v>2</v>
      </c>
      <c r="B18" s="49" t="s">
        <v>256</v>
      </c>
      <c r="C18" s="524"/>
      <c r="D18" s="525"/>
      <c r="E18" s="526"/>
      <c r="F18" s="80"/>
      <c r="G18" s="30" t="s">
        <v>247</v>
      </c>
      <c r="H18" s="81" t="s">
        <v>246</v>
      </c>
      <c r="I18" s="82"/>
      <c r="J18" s="83" t="s">
        <v>247</v>
      </c>
      <c r="K18" s="82"/>
      <c r="L18" s="83" t="s">
        <v>248</v>
      </c>
      <c r="M18" s="82"/>
      <c r="N18" s="91" t="s">
        <v>249</v>
      </c>
      <c r="O18" s="85"/>
      <c r="P18" s="173"/>
      <c r="Q18" s="173"/>
    </row>
    <row r="19" spans="1:17" ht="27" customHeight="1">
      <c r="A19" s="530"/>
      <c r="B19" s="73" t="s">
        <v>257</v>
      </c>
      <c r="C19" s="534"/>
      <c r="D19" s="535"/>
      <c r="E19" s="536"/>
      <c r="F19" s="75"/>
      <c r="G19" s="35" t="s">
        <v>247</v>
      </c>
      <c r="H19" s="76" t="s">
        <v>246</v>
      </c>
      <c r="I19" s="74"/>
      <c r="J19" s="77" t="s">
        <v>247</v>
      </c>
      <c r="K19" s="74"/>
      <c r="L19" s="77" t="s">
        <v>248</v>
      </c>
      <c r="M19" s="74"/>
      <c r="N19" s="78" t="s">
        <v>249</v>
      </c>
      <c r="O19" s="79"/>
      <c r="P19" s="175"/>
      <c r="Q19" s="175"/>
    </row>
    <row r="20" spans="1:17" ht="27" customHeight="1">
      <c r="A20" s="522">
        <v>3</v>
      </c>
      <c r="B20" s="87" t="s">
        <v>256</v>
      </c>
      <c r="C20" s="577"/>
      <c r="D20" s="578"/>
      <c r="E20" s="579"/>
      <c r="F20" s="146"/>
      <c r="G20" s="89" t="s">
        <v>247</v>
      </c>
      <c r="H20" s="81" t="s">
        <v>246</v>
      </c>
      <c r="I20" s="82"/>
      <c r="J20" s="83" t="s">
        <v>247</v>
      </c>
      <c r="K20" s="82"/>
      <c r="L20" s="83" t="s">
        <v>248</v>
      </c>
      <c r="M20" s="82"/>
      <c r="N20" s="84" t="s">
        <v>249</v>
      </c>
      <c r="O20" s="148"/>
      <c r="P20" s="173"/>
      <c r="Q20" s="173"/>
    </row>
    <row r="21" spans="1:17" ht="27" customHeight="1">
      <c r="A21" s="530"/>
      <c r="B21" s="72" t="s">
        <v>257</v>
      </c>
      <c r="C21" s="534"/>
      <c r="D21" s="535"/>
      <c r="E21" s="536"/>
      <c r="F21" s="141"/>
      <c r="G21" s="86" t="s">
        <v>247</v>
      </c>
      <c r="H21" s="76" t="s">
        <v>246</v>
      </c>
      <c r="I21" s="74"/>
      <c r="J21" s="77" t="s">
        <v>247</v>
      </c>
      <c r="K21" s="74"/>
      <c r="L21" s="77" t="s">
        <v>248</v>
      </c>
      <c r="M21" s="74"/>
      <c r="N21" s="78" t="s">
        <v>249</v>
      </c>
      <c r="O21" s="150"/>
      <c r="P21" s="175"/>
      <c r="Q21" s="175"/>
    </row>
    <row r="22" spans="1:17" ht="27" customHeight="1">
      <c r="A22" s="522">
        <v>4</v>
      </c>
      <c r="B22" s="87" t="s">
        <v>256</v>
      </c>
      <c r="C22" s="524"/>
      <c r="D22" s="525"/>
      <c r="E22" s="526"/>
      <c r="F22" s="80"/>
      <c r="G22" s="30" t="s">
        <v>247</v>
      </c>
      <c r="H22" s="104" t="s">
        <v>246</v>
      </c>
      <c r="I22" s="88"/>
      <c r="J22" s="105" t="s">
        <v>247</v>
      </c>
      <c r="K22" s="88"/>
      <c r="L22" s="105" t="s">
        <v>248</v>
      </c>
      <c r="M22" s="88"/>
      <c r="N22" s="91" t="s">
        <v>249</v>
      </c>
      <c r="O22" s="149"/>
      <c r="P22" s="173"/>
      <c r="Q22" s="173"/>
    </row>
    <row r="23" spans="1:17" ht="27" customHeight="1">
      <c r="A23" s="522"/>
      <c r="B23" s="49" t="s">
        <v>257</v>
      </c>
      <c r="C23" s="537"/>
      <c r="D23" s="486"/>
      <c r="E23" s="538"/>
      <c r="F23" s="59"/>
      <c r="G23" s="35" t="s">
        <v>247</v>
      </c>
      <c r="H23" s="151" t="s">
        <v>246</v>
      </c>
      <c r="I23" s="59"/>
      <c r="J23" s="152" t="s">
        <v>247</v>
      </c>
      <c r="K23" s="59"/>
      <c r="L23" s="152" t="s">
        <v>248</v>
      </c>
      <c r="M23" s="59"/>
      <c r="N23" s="147" t="s">
        <v>249</v>
      </c>
      <c r="O23" s="135"/>
      <c r="P23" s="172"/>
      <c r="Q23" s="172"/>
    </row>
    <row r="24" spans="1:17" ht="27" customHeight="1">
      <c r="A24" s="549">
        <v>5</v>
      </c>
      <c r="B24" s="50" t="s">
        <v>256</v>
      </c>
      <c r="C24" s="577"/>
      <c r="D24" s="578"/>
      <c r="E24" s="579"/>
      <c r="F24" s="146"/>
      <c r="G24" s="89" t="s">
        <v>247</v>
      </c>
      <c r="H24" s="81" t="s">
        <v>246</v>
      </c>
      <c r="I24" s="82"/>
      <c r="J24" s="83" t="s">
        <v>247</v>
      </c>
      <c r="K24" s="82"/>
      <c r="L24" s="83" t="s">
        <v>248</v>
      </c>
      <c r="M24" s="82"/>
      <c r="N24" s="84" t="s">
        <v>249</v>
      </c>
      <c r="O24" s="85"/>
      <c r="P24" s="173"/>
      <c r="Q24" s="173"/>
    </row>
    <row r="25" spans="1:17" ht="27" customHeight="1">
      <c r="A25" s="530"/>
      <c r="B25" s="73" t="s">
        <v>257</v>
      </c>
      <c r="C25" s="537"/>
      <c r="D25" s="486"/>
      <c r="E25" s="538"/>
      <c r="F25" s="75"/>
      <c r="G25" s="35" t="s">
        <v>247</v>
      </c>
      <c r="H25" s="76" t="s">
        <v>246</v>
      </c>
      <c r="I25" s="74"/>
      <c r="J25" s="77" t="s">
        <v>247</v>
      </c>
      <c r="K25" s="74"/>
      <c r="L25" s="77" t="s">
        <v>248</v>
      </c>
      <c r="M25" s="74"/>
      <c r="N25" s="90" t="s">
        <v>249</v>
      </c>
      <c r="O25" s="79"/>
      <c r="P25" s="175"/>
      <c r="Q25" s="175"/>
    </row>
    <row r="26" spans="1:17" ht="27" customHeight="1">
      <c r="A26" s="522">
        <v>6</v>
      </c>
      <c r="B26" s="87" t="s">
        <v>256</v>
      </c>
      <c r="C26" s="524"/>
      <c r="D26" s="525"/>
      <c r="E26" s="526"/>
      <c r="F26" s="80"/>
      <c r="G26" s="30" t="s">
        <v>247</v>
      </c>
      <c r="H26" s="104" t="s">
        <v>246</v>
      </c>
      <c r="I26" s="88"/>
      <c r="J26" s="105" t="s">
        <v>247</v>
      </c>
      <c r="K26" s="88"/>
      <c r="L26" s="105" t="s">
        <v>248</v>
      </c>
      <c r="M26" s="88"/>
      <c r="N26" s="91" t="s">
        <v>249</v>
      </c>
      <c r="O26" s="85"/>
      <c r="P26" s="173"/>
      <c r="Q26" s="173"/>
    </row>
    <row r="27" spans="1:17" ht="27" customHeight="1">
      <c r="A27" s="530"/>
      <c r="B27" s="72" t="s">
        <v>257</v>
      </c>
      <c r="C27" s="537"/>
      <c r="D27" s="486"/>
      <c r="E27" s="538"/>
      <c r="F27" s="75"/>
      <c r="G27" s="35" t="s">
        <v>247</v>
      </c>
      <c r="H27" s="76" t="s">
        <v>246</v>
      </c>
      <c r="I27" s="74"/>
      <c r="J27" s="77" t="s">
        <v>247</v>
      </c>
      <c r="K27" s="74"/>
      <c r="L27" s="77" t="s">
        <v>248</v>
      </c>
      <c r="M27" s="74"/>
      <c r="N27" s="147" t="s">
        <v>249</v>
      </c>
      <c r="O27" s="79"/>
      <c r="P27" s="175"/>
      <c r="Q27" s="175"/>
    </row>
    <row r="28" spans="1:17" ht="27" customHeight="1">
      <c r="A28" s="522">
        <v>7</v>
      </c>
      <c r="B28" s="87" t="s">
        <v>256</v>
      </c>
      <c r="C28" s="524"/>
      <c r="D28" s="525"/>
      <c r="E28" s="526"/>
      <c r="F28" s="80"/>
      <c r="G28" s="89" t="s">
        <v>247</v>
      </c>
      <c r="H28" s="81" t="s">
        <v>246</v>
      </c>
      <c r="I28" s="82"/>
      <c r="J28" s="83" t="s">
        <v>247</v>
      </c>
      <c r="K28" s="82"/>
      <c r="L28" s="83" t="s">
        <v>248</v>
      </c>
      <c r="M28" s="82"/>
      <c r="N28" s="91" t="s">
        <v>249</v>
      </c>
      <c r="O28" s="85"/>
      <c r="P28" s="173"/>
      <c r="Q28" s="173"/>
    </row>
    <row r="29" spans="1:17" ht="27" customHeight="1">
      <c r="A29" s="530"/>
      <c r="B29" s="72" t="s">
        <v>257</v>
      </c>
      <c r="C29" s="534"/>
      <c r="D29" s="535"/>
      <c r="E29" s="536"/>
      <c r="F29" s="74"/>
      <c r="G29" s="86" t="s">
        <v>247</v>
      </c>
      <c r="H29" s="76" t="s">
        <v>246</v>
      </c>
      <c r="I29" s="74"/>
      <c r="J29" s="77" t="s">
        <v>247</v>
      </c>
      <c r="K29" s="74"/>
      <c r="L29" s="77" t="s">
        <v>248</v>
      </c>
      <c r="M29" s="74"/>
      <c r="N29" s="78" t="s">
        <v>249</v>
      </c>
      <c r="O29" s="79"/>
      <c r="P29" s="175"/>
      <c r="Q29" s="175"/>
    </row>
    <row r="30" spans="1:17" ht="27" customHeight="1">
      <c r="A30" s="522">
        <v>8</v>
      </c>
      <c r="B30" s="87" t="s">
        <v>256</v>
      </c>
      <c r="C30" s="577"/>
      <c r="D30" s="578"/>
      <c r="E30" s="579"/>
      <c r="F30" s="146"/>
      <c r="G30" s="89" t="s">
        <v>247</v>
      </c>
      <c r="H30" s="81" t="s">
        <v>246</v>
      </c>
      <c r="I30" s="82"/>
      <c r="J30" s="83" t="s">
        <v>247</v>
      </c>
      <c r="K30" s="82"/>
      <c r="L30" s="83" t="s">
        <v>248</v>
      </c>
      <c r="M30" s="82"/>
      <c r="N30" s="84" t="s">
        <v>249</v>
      </c>
      <c r="O30" s="85"/>
      <c r="P30" s="173"/>
      <c r="Q30" s="173"/>
    </row>
    <row r="31" spans="1:17" ht="27" customHeight="1" thickBot="1">
      <c r="A31" s="523"/>
      <c r="B31" s="93" t="s">
        <v>257</v>
      </c>
      <c r="C31" s="580"/>
      <c r="D31" s="581"/>
      <c r="E31" s="582"/>
      <c r="F31" s="153"/>
      <c r="G31" s="154" t="s">
        <v>247</v>
      </c>
      <c r="H31" s="97" t="s">
        <v>246</v>
      </c>
      <c r="I31" s="98"/>
      <c r="J31" s="99" t="s">
        <v>247</v>
      </c>
      <c r="K31" s="98"/>
      <c r="L31" s="99" t="s">
        <v>248</v>
      </c>
      <c r="M31" s="98"/>
      <c r="N31" s="100" t="s">
        <v>249</v>
      </c>
      <c r="O31" s="101"/>
      <c r="P31" s="174"/>
      <c r="Q31" s="174"/>
    </row>
    <row r="32" spans="1:17" ht="27" customHeight="1">
      <c r="A32" s="28"/>
      <c r="B32" s="28"/>
      <c r="C32" s="28"/>
      <c r="D32" s="28"/>
      <c r="E32" s="28"/>
      <c r="F32" s="28"/>
      <c r="G32" s="28"/>
      <c r="H32" s="451" t="s">
        <v>261</v>
      </c>
      <c r="I32" s="451"/>
      <c r="J32" s="451"/>
      <c r="K32" s="451"/>
      <c r="L32" s="451"/>
      <c r="M32" s="451"/>
      <c r="N32" s="451"/>
      <c r="O32" s="28"/>
      <c r="P32" s="28"/>
      <c r="Q32" s="28"/>
    </row>
    <row r="33" spans="1:17" ht="67.5" customHeight="1">
      <c r="A33" s="575" t="s">
        <v>856</v>
      </c>
      <c r="B33" s="576"/>
      <c r="C33" s="576"/>
      <c r="D33" s="576"/>
      <c r="E33" s="576"/>
      <c r="F33" s="576"/>
      <c r="G33" s="576"/>
      <c r="H33" s="576"/>
      <c r="I33" s="576"/>
      <c r="J33" s="576"/>
      <c r="K33" s="576"/>
      <c r="L33" s="576"/>
      <c r="M33" s="576"/>
      <c r="N33" s="576"/>
      <c r="O33" s="576"/>
      <c r="P33" s="576"/>
      <c r="Q33" s="576"/>
    </row>
    <row r="34" spans="1:17">
      <c r="A34" s="28"/>
      <c r="B34" s="28"/>
      <c r="C34" s="28"/>
      <c r="D34" s="28"/>
      <c r="E34" s="28"/>
      <c r="F34" s="28"/>
      <c r="G34" s="28"/>
      <c r="H34" s="28"/>
      <c r="I34" s="28"/>
      <c r="J34" s="28"/>
      <c r="K34" s="28"/>
      <c r="L34" s="28" t="s">
        <v>851</v>
      </c>
      <c r="M34" s="28"/>
      <c r="N34" s="28"/>
      <c r="O34" s="28"/>
      <c r="P34" s="28"/>
      <c r="Q34" s="28"/>
    </row>
    <row r="35" spans="1:17">
      <c r="A35" s="28"/>
      <c r="B35" s="28"/>
      <c r="C35" s="28"/>
      <c r="D35" s="28"/>
      <c r="E35" s="28"/>
      <c r="F35" s="28"/>
      <c r="G35" s="28"/>
      <c r="H35" s="28"/>
      <c r="I35" s="28"/>
      <c r="J35" s="28"/>
      <c r="K35" s="28"/>
      <c r="L35" s="28"/>
      <c r="M35" s="28"/>
      <c r="N35" s="28"/>
      <c r="O35" s="28"/>
      <c r="P35" s="28"/>
      <c r="Q35" s="28"/>
    </row>
    <row r="36" spans="1:17">
      <c r="A36" s="28"/>
      <c r="B36" s="28"/>
      <c r="C36" s="28"/>
      <c r="D36" s="28"/>
      <c r="E36" s="28"/>
      <c r="F36" s="28"/>
      <c r="G36" s="28"/>
      <c r="H36" s="28"/>
      <c r="I36" s="28"/>
      <c r="J36" s="28"/>
      <c r="K36" s="28"/>
      <c r="L36" s="28"/>
      <c r="M36" s="28"/>
      <c r="N36" s="28"/>
      <c r="O36" s="28"/>
      <c r="P36" s="28"/>
      <c r="Q36" s="28"/>
    </row>
    <row r="37" spans="1:17">
      <c r="A37" s="28"/>
      <c r="B37" s="28"/>
      <c r="C37" s="28"/>
      <c r="D37" s="28"/>
      <c r="E37" s="28"/>
      <c r="F37" s="28"/>
      <c r="G37" s="28"/>
      <c r="H37" s="28"/>
      <c r="I37" s="28"/>
      <c r="J37" s="28"/>
      <c r="K37" s="28"/>
      <c r="L37" s="28"/>
      <c r="M37" s="28"/>
      <c r="N37" s="28"/>
      <c r="O37" s="28"/>
      <c r="P37" s="28"/>
      <c r="Q37" s="28"/>
    </row>
    <row r="38" spans="1:17">
      <c r="A38" s="28"/>
      <c r="B38" s="28"/>
      <c r="C38" s="28"/>
      <c r="D38" s="28"/>
      <c r="E38" s="28"/>
      <c r="F38" s="28"/>
      <c r="G38" s="28"/>
      <c r="H38" s="28"/>
      <c r="I38" s="28"/>
      <c r="J38" s="28"/>
      <c r="K38" s="28"/>
      <c r="L38" s="28"/>
      <c r="M38" s="28"/>
      <c r="N38" s="28"/>
      <c r="O38" s="28"/>
      <c r="P38" s="28"/>
      <c r="Q38" s="28"/>
    </row>
    <row r="39" spans="1:17">
      <c r="A39" s="28"/>
      <c r="B39" s="28"/>
      <c r="C39" s="28"/>
      <c r="D39" s="28"/>
      <c r="E39" s="28"/>
      <c r="F39" s="28"/>
      <c r="G39" s="28"/>
      <c r="H39" s="28"/>
      <c r="I39" s="28"/>
      <c r="J39" s="28"/>
      <c r="K39" s="28"/>
      <c r="L39" s="28"/>
      <c r="M39" s="28"/>
      <c r="N39" s="28"/>
      <c r="O39" s="28"/>
      <c r="P39" s="28"/>
      <c r="Q39" s="28"/>
    </row>
    <row r="40" spans="1:17">
      <c r="A40" s="28"/>
      <c r="B40" s="28"/>
      <c r="C40" s="28"/>
      <c r="D40" s="28"/>
      <c r="E40" s="28"/>
      <c r="F40" s="28"/>
      <c r="G40" s="28"/>
      <c r="H40" s="28"/>
      <c r="I40" s="28"/>
      <c r="J40" s="28"/>
      <c r="K40" s="28"/>
      <c r="L40" s="28"/>
      <c r="M40" s="28"/>
      <c r="N40" s="28"/>
      <c r="O40" s="28"/>
      <c r="P40" s="28"/>
      <c r="Q40" s="28"/>
    </row>
    <row r="41" spans="1:17">
      <c r="A41" s="28"/>
      <c r="B41" s="28"/>
      <c r="C41" s="28"/>
      <c r="D41" s="28"/>
      <c r="E41" s="28"/>
      <c r="F41" s="28"/>
      <c r="G41" s="28"/>
      <c r="H41" s="28"/>
      <c r="I41" s="28"/>
      <c r="J41" s="28"/>
      <c r="K41" s="28"/>
      <c r="L41" s="28"/>
      <c r="M41" s="28"/>
      <c r="N41" s="28"/>
      <c r="O41" s="28"/>
      <c r="P41" s="28"/>
      <c r="Q41" s="28"/>
    </row>
    <row r="42" spans="1:17">
      <c r="A42" s="28"/>
      <c r="B42" s="28"/>
      <c r="C42" s="28"/>
      <c r="D42" s="28"/>
      <c r="E42" s="28"/>
      <c r="F42" s="28"/>
      <c r="G42" s="28"/>
      <c r="H42" s="28"/>
      <c r="I42" s="28"/>
      <c r="J42" s="28"/>
      <c r="K42" s="28"/>
      <c r="L42" s="28"/>
      <c r="M42" s="28"/>
      <c r="N42" s="28"/>
      <c r="O42" s="28"/>
      <c r="P42" s="28"/>
      <c r="Q42" s="28"/>
    </row>
    <row r="43" spans="1:17">
      <c r="A43" s="28"/>
      <c r="B43" s="28"/>
      <c r="C43" s="28"/>
      <c r="D43" s="28"/>
      <c r="E43" s="28"/>
      <c r="F43" s="28"/>
      <c r="G43" s="28"/>
      <c r="H43" s="28"/>
      <c r="I43" s="28"/>
      <c r="J43" s="28"/>
      <c r="K43" s="28"/>
      <c r="L43" s="28"/>
      <c r="M43" s="28"/>
      <c r="N43" s="28"/>
      <c r="O43" s="28"/>
      <c r="P43" s="28"/>
      <c r="Q43" s="28"/>
    </row>
    <row r="44" spans="1:17">
      <c r="A44" s="28"/>
      <c r="B44" s="28"/>
      <c r="C44" s="28"/>
      <c r="D44" s="28"/>
      <c r="E44" s="28"/>
      <c r="F44" s="28"/>
      <c r="G44" s="28"/>
      <c r="H44" s="28"/>
      <c r="I44" s="28"/>
      <c r="J44" s="28"/>
      <c r="K44" s="28"/>
      <c r="L44" s="28"/>
      <c r="M44" s="28"/>
      <c r="N44" s="28"/>
      <c r="O44" s="28"/>
      <c r="P44" s="28"/>
      <c r="Q44" s="28"/>
    </row>
  </sheetData>
  <sheetProtection selectLockedCells="1"/>
  <mergeCells count="41">
    <mergeCell ref="P1:Q1"/>
    <mergeCell ref="A2:Q2"/>
    <mergeCell ref="A3:Q3"/>
    <mergeCell ref="A30:A31"/>
    <mergeCell ref="C30:E30"/>
    <mergeCell ref="C31:E31"/>
    <mergeCell ref="C20:E20"/>
    <mergeCell ref="C21:E21"/>
    <mergeCell ref="D9:E9"/>
    <mergeCell ref="A11:Q11"/>
    <mergeCell ref="C15:E15"/>
    <mergeCell ref="A18:A19"/>
    <mergeCell ref="C18:E18"/>
    <mergeCell ref="C19:E19"/>
    <mergeCell ref="A20:A21"/>
    <mergeCell ref="F15:G15"/>
    <mergeCell ref="A22:A23"/>
    <mergeCell ref="C22:E22"/>
    <mergeCell ref="C23:E23"/>
    <mergeCell ref="A24:A25"/>
    <mergeCell ref="C24:E24"/>
    <mergeCell ref="C25:E25"/>
    <mergeCell ref="A33:Q33"/>
    <mergeCell ref="A26:A27"/>
    <mergeCell ref="C26:E26"/>
    <mergeCell ref="C27:E27"/>
    <mergeCell ref="A28:A29"/>
    <mergeCell ref="C28:E28"/>
    <mergeCell ref="C29:E29"/>
    <mergeCell ref="H32:N32"/>
    <mergeCell ref="H15:N15"/>
    <mergeCell ref="G5:O5"/>
    <mergeCell ref="G7:O7"/>
    <mergeCell ref="A16:A17"/>
    <mergeCell ref="C16:E16"/>
    <mergeCell ref="C17:E17"/>
    <mergeCell ref="G9:O9"/>
    <mergeCell ref="D5:E5"/>
    <mergeCell ref="D7:E7"/>
    <mergeCell ref="A13:B13"/>
    <mergeCell ref="C13:D13"/>
  </mergeCells>
  <phoneticPr fontId="5"/>
  <dataValidations count="3">
    <dataValidation allowBlank="1" showInputMessage="1" showErrorMessage="1" prompt="8桁の会員登録番号を入力する。申請中の場合は「申請中」と入力する。" sqref="P16:P31" xr:uid="{00000000-0002-0000-0B00-000000000000}"/>
    <dataValidation allowBlank="1" showInputMessage="1" showErrorMessage="1" prompt="同意しない場合のみ×を記入する。" sqref="O16:O31" xr:uid="{00000000-0002-0000-0B00-000001000000}"/>
    <dataValidation allowBlank="1" showInputMessage="1" showErrorMessage="1" prompt="校内順位の上位ペアから順に記入する。_x000a_姓と名の間は1文字分スペースをあけ入力する。" sqref="C16:E31" xr:uid="{00000000-0002-0000-0B00-000002000000}"/>
  </dataValidations>
  <printOptions horizontalCentered="1"/>
  <pageMargins left="0.55118110236220474" right="0.43307086614173229" top="0.55118110236220474" bottom="0.55118110236220474" header="0.31496062992125984" footer="0.31496062992125984"/>
  <pageSetup paperSize="9" scale="8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8"/>
  <sheetViews>
    <sheetView view="pageBreakPreview" topLeftCell="A17" zoomScaleNormal="100" zoomScaleSheetLayoutView="100" workbookViewId="0">
      <selection activeCell="G10" sqref="G10"/>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264</v>
      </c>
      <c r="O1" s="48" t="s">
        <v>846</v>
      </c>
      <c r="P1" s="543" t="str">
        <f>IF(【要選択】ソフトテニス学校番号・略称!C2="","【要選択】シート未入力",【要選択】ソフトテニス学校番号・略称!C2)</f>
        <v>【要選択】シート未入力</v>
      </c>
      <c r="Q1" s="544"/>
    </row>
    <row r="2" spans="1:17" ht="24.95" customHeight="1">
      <c r="A2" s="485" t="s">
        <v>723</v>
      </c>
      <c r="B2" s="485"/>
      <c r="C2" s="485"/>
      <c r="D2" s="485"/>
      <c r="E2" s="485"/>
      <c r="F2" s="485"/>
      <c r="G2" s="485"/>
      <c r="H2" s="485"/>
      <c r="I2" s="485"/>
      <c r="J2" s="485"/>
      <c r="K2" s="485"/>
      <c r="L2" s="485"/>
      <c r="M2" s="485"/>
      <c r="N2" s="485"/>
      <c r="O2" s="485"/>
      <c r="P2" s="485"/>
      <c r="Q2" s="485"/>
    </row>
    <row r="3" spans="1:17" ht="24.95" customHeight="1">
      <c r="A3" s="485" t="s">
        <v>241</v>
      </c>
      <c r="B3" s="485"/>
      <c r="C3" s="485"/>
      <c r="D3" s="485"/>
      <c r="E3" s="485"/>
      <c r="F3" s="485"/>
      <c r="G3" s="485"/>
      <c r="H3" s="485"/>
      <c r="I3" s="485"/>
      <c r="J3" s="485"/>
      <c r="K3" s="485"/>
      <c r="L3" s="485"/>
      <c r="M3" s="485"/>
      <c r="N3" s="485"/>
      <c r="O3" s="485"/>
      <c r="P3" s="485"/>
      <c r="Q3" s="485"/>
    </row>
    <row r="4" spans="1:17" ht="24.95" customHeight="1">
      <c r="A4" s="545" t="s">
        <v>265</v>
      </c>
      <c r="B4" s="545"/>
      <c r="C4" s="545"/>
      <c r="D4" s="545"/>
      <c r="E4" s="545"/>
      <c r="F4" s="545"/>
      <c r="G4" s="545"/>
      <c r="H4" s="545"/>
      <c r="I4" s="545"/>
      <c r="J4" s="545"/>
      <c r="K4" s="545"/>
      <c r="L4" s="545"/>
      <c r="M4" s="545"/>
      <c r="N4" s="545"/>
      <c r="O4" s="545"/>
      <c r="P4" s="545"/>
      <c r="Q4" s="545"/>
    </row>
    <row r="5" spans="1:17" ht="27" customHeight="1">
      <c r="A5" s="134"/>
      <c r="B5" s="134"/>
      <c r="C5" s="134"/>
      <c r="D5" s="134"/>
      <c r="E5" s="134"/>
      <c r="F5" s="134"/>
      <c r="G5" s="134"/>
      <c r="H5" s="134"/>
      <c r="I5" s="134"/>
      <c r="J5" s="134"/>
      <c r="K5" s="134"/>
      <c r="L5" s="134"/>
      <c r="M5" s="134"/>
      <c r="N5" s="134"/>
      <c r="O5" s="134"/>
      <c r="P5" s="134"/>
      <c r="Q5" s="134"/>
    </row>
    <row r="6" spans="1:17" ht="27" customHeight="1">
      <c r="A6" s="28"/>
      <c r="B6" s="28"/>
      <c r="C6" s="28"/>
      <c r="D6" s="28"/>
      <c r="E6" s="28"/>
      <c r="F6" s="28"/>
      <c r="G6" s="28"/>
      <c r="H6" s="28"/>
      <c r="I6" s="28"/>
      <c r="J6" s="28"/>
      <c r="K6" s="28"/>
      <c r="L6" s="28"/>
      <c r="M6" s="28"/>
      <c r="N6" s="28"/>
      <c r="O6" s="28"/>
      <c r="P6" s="28"/>
      <c r="Q6" s="28"/>
    </row>
    <row r="7" spans="1:17" ht="27" customHeight="1">
      <c r="A7" s="28"/>
      <c r="B7" s="28"/>
      <c r="C7" s="28"/>
      <c r="D7" s="450" t="s">
        <v>242</v>
      </c>
      <c r="E7" s="450"/>
      <c r="F7" s="120"/>
      <c r="G7" s="539" t="str">
        <f>IFERROR(VLOOKUP(MID(P1,2,2)*1,【要選択】ソフトテニス学校番号・略称!B5:C50,2,FALSE),"【要選択】シート未入力")</f>
        <v>【要選択】シート未入力</v>
      </c>
      <c r="H7" s="539"/>
      <c r="I7" s="539"/>
      <c r="J7" s="539"/>
      <c r="K7" s="539"/>
      <c r="L7" s="539"/>
      <c r="M7" s="539"/>
      <c r="N7" s="539"/>
      <c r="O7" s="539"/>
      <c r="P7" s="28" t="s">
        <v>10</v>
      </c>
      <c r="Q7" s="28" t="s">
        <v>10</v>
      </c>
    </row>
    <row r="8" spans="1:17" ht="27" customHeight="1">
      <c r="A8" s="28"/>
      <c r="B8" s="28"/>
      <c r="C8" s="28"/>
      <c r="D8" s="120"/>
      <c r="E8" s="120"/>
      <c r="F8" s="28"/>
      <c r="G8" s="28"/>
      <c r="H8" s="28"/>
      <c r="I8" s="28"/>
      <c r="J8" s="28"/>
      <c r="K8" s="28"/>
      <c r="L8" s="28"/>
      <c r="M8" s="28"/>
      <c r="N8" s="28"/>
      <c r="O8" s="28"/>
      <c r="P8" s="28"/>
      <c r="Q8" s="28"/>
    </row>
    <row r="9" spans="1:17" ht="27" customHeight="1">
      <c r="A9" s="28"/>
      <c r="B9" s="28"/>
      <c r="C9" s="28"/>
      <c r="D9" s="450" t="s">
        <v>243</v>
      </c>
      <c r="E9" s="450"/>
      <c r="F9" s="120"/>
      <c r="G9" s="539" t="str">
        <f>IF(【要選択】ソフトテニス学校番号・略称!J2="","【要選択】シート未入力",【要選択】ソフトテニス学校番号・略称!J2)</f>
        <v>【要選択】シート未入力</v>
      </c>
      <c r="H9" s="539"/>
      <c r="I9" s="539"/>
      <c r="J9" s="539"/>
      <c r="K9" s="539"/>
      <c r="L9" s="539"/>
      <c r="M9" s="539"/>
      <c r="N9" s="539"/>
      <c r="O9" s="539"/>
      <c r="P9" s="28" t="s">
        <v>5</v>
      </c>
      <c r="Q9" s="28"/>
    </row>
    <row r="10" spans="1:17" ht="27" customHeight="1">
      <c r="A10" s="28"/>
      <c r="B10" s="28"/>
      <c r="C10" s="28"/>
      <c r="D10" s="120" t="s">
        <v>10</v>
      </c>
      <c r="E10" s="120" t="s">
        <v>10</v>
      </c>
      <c r="F10" s="28" t="s">
        <v>10</v>
      </c>
      <c r="G10" s="28"/>
      <c r="H10" s="28"/>
      <c r="I10" s="28"/>
      <c r="J10" s="28"/>
      <c r="K10" s="28"/>
      <c r="L10" s="28"/>
      <c r="M10" s="28"/>
      <c r="N10" s="28"/>
      <c r="O10" s="28"/>
      <c r="P10" s="28"/>
      <c r="Q10" s="28"/>
    </row>
    <row r="11" spans="1:17" ht="27" customHeight="1">
      <c r="A11" s="28"/>
      <c r="B11" s="28"/>
      <c r="C11" s="28"/>
      <c r="D11" s="450" t="s">
        <v>244</v>
      </c>
      <c r="E11" s="450"/>
      <c r="F11" s="120"/>
      <c r="G11" s="539"/>
      <c r="H11" s="539"/>
      <c r="I11" s="539"/>
      <c r="J11" s="539"/>
      <c r="K11" s="539"/>
      <c r="L11" s="539"/>
      <c r="M11" s="539"/>
      <c r="N11" s="539"/>
      <c r="O11" s="539"/>
      <c r="P11" s="28" t="s">
        <v>5</v>
      </c>
      <c r="Q11" s="28"/>
    </row>
    <row r="12" spans="1:17" ht="27" customHeight="1">
      <c r="A12" s="28"/>
      <c r="B12" s="28"/>
      <c r="C12" s="28"/>
      <c r="D12" s="28"/>
      <c r="E12" s="28"/>
      <c r="F12" s="28"/>
      <c r="G12" s="28"/>
      <c r="H12" s="28"/>
      <c r="I12" s="28"/>
      <c r="J12" s="28"/>
      <c r="K12" s="28"/>
      <c r="L12" s="28"/>
      <c r="M12" s="28"/>
      <c r="N12" s="28"/>
      <c r="O12" s="28"/>
      <c r="P12" s="28"/>
      <c r="Q12" s="28"/>
    </row>
    <row r="13" spans="1:17" ht="27" customHeight="1">
      <c r="A13" s="428" t="s">
        <v>245</v>
      </c>
      <c r="B13" s="428"/>
      <c r="C13" s="428"/>
      <c r="D13" s="428"/>
      <c r="E13" s="428"/>
      <c r="F13" s="428"/>
      <c r="G13" s="428"/>
      <c r="H13" s="428"/>
      <c r="I13" s="428"/>
      <c r="J13" s="428"/>
      <c r="K13" s="428"/>
      <c r="L13" s="428"/>
      <c r="M13" s="428"/>
      <c r="N13" s="428"/>
      <c r="O13" s="428"/>
      <c r="P13" s="428"/>
      <c r="Q13" s="428"/>
    </row>
    <row r="14" spans="1:17" ht="27" customHeight="1">
      <c r="A14" s="28"/>
      <c r="B14" s="28"/>
      <c r="C14" s="28"/>
      <c r="D14" s="28"/>
      <c r="E14" s="28"/>
      <c r="F14" s="28"/>
      <c r="G14" s="28"/>
      <c r="H14" s="36"/>
      <c r="I14" s="61"/>
      <c r="J14" s="36" t="s">
        <v>373</v>
      </c>
      <c r="K14" s="203"/>
      <c r="L14" s="28" t="s">
        <v>247</v>
      </c>
      <c r="M14" s="59"/>
      <c r="N14" s="28" t="s">
        <v>248</v>
      </c>
      <c r="O14" s="59"/>
      <c r="P14" s="28" t="s">
        <v>249</v>
      </c>
      <c r="Q14" s="28"/>
    </row>
    <row r="15" spans="1:17" ht="27" customHeight="1">
      <c r="A15" s="428" t="s">
        <v>250</v>
      </c>
      <c r="B15" s="428"/>
      <c r="C15" s="539" t="str">
        <f>IFERROR(IF(LEFT(P1,1)*1=1,"男子","女子"),"【要選択】未入力")</f>
        <v>【要選択】未入力</v>
      </c>
      <c r="D15" s="539"/>
      <c r="E15" s="28"/>
      <c r="F15" s="28"/>
      <c r="G15" s="28"/>
      <c r="H15" s="28"/>
      <c r="I15" s="28"/>
      <c r="J15" s="28"/>
      <c r="K15" s="28"/>
      <c r="L15" s="28"/>
      <c r="M15" s="28"/>
      <c r="N15" s="28"/>
      <c r="O15" s="28"/>
      <c r="P15" s="28"/>
      <c r="Q15" s="28"/>
    </row>
    <row r="16" spans="1:17" ht="27" customHeight="1" thickBot="1">
      <c r="A16" s="28"/>
      <c r="B16" s="28"/>
      <c r="C16" s="28"/>
      <c r="D16" s="28"/>
      <c r="E16" s="28"/>
      <c r="F16" s="28"/>
      <c r="G16" s="28"/>
      <c r="H16" s="28"/>
      <c r="I16" s="28"/>
      <c r="J16" s="28"/>
      <c r="K16" s="28"/>
      <c r="L16" s="28"/>
      <c r="M16" s="28"/>
      <c r="N16" s="28"/>
      <c r="O16" s="28"/>
      <c r="P16" s="28"/>
      <c r="Q16" s="28"/>
    </row>
    <row r="17" spans="1:17" s="169" customFormat="1" ht="27" customHeight="1" thickBot="1">
      <c r="A17" s="167" t="s">
        <v>251</v>
      </c>
      <c r="B17" s="168" t="s">
        <v>252</v>
      </c>
      <c r="C17" s="540" t="s">
        <v>253</v>
      </c>
      <c r="D17" s="541"/>
      <c r="E17" s="542"/>
      <c r="F17" s="541" t="s">
        <v>254</v>
      </c>
      <c r="G17" s="541"/>
      <c r="H17" s="540" t="s">
        <v>255</v>
      </c>
      <c r="I17" s="541"/>
      <c r="J17" s="541"/>
      <c r="K17" s="541"/>
      <c r="L17" s="541"/>
      <c r="M17" s="541"/>
      <c r="N17" s="542"/>
      <c r="O17" s="166" t="s">
        <v>340</v>
      </c>
      <c r="P17" s="102" t="s">
        <v>339</v>
      </c>
      <c r="Q17" s="102" t="s">
        <v>174</v>
      </c>
    </row>
    <row r="18" spans="1:17" ht="27" customHeight="1">
      <c r="A18" s="522">
        <v>1</v>
      </c>
      <c r="B18" s="49" t="s">
        <v>256</v>
      </c>
      <c r="C18" s="531"/>
      <c r="D18" s="532"/>
      <c r="E18" s="533"/>
      <c r="F18" s="80"/>
      <c r="G18" s="30" t="s">
        <v>247</v>
      </c>
      <c r="H18" s="81" t="s">
        <v>246</v>
      </c>
      <c r="I18" s="82"/>
      <c r="J18" s="83" t="s">
        <v>247</v>
      </c>
      <c r="K18" s="82"/>
      <c r="L18" s="83" t="s">
        <v>248</v>
      </c>
      <c r="M18" s="82"/>
      <c r="N18" s="84" t="s">
        <v>249</v>
      </c>
      <c r="O18" s="71"/>
      <c r="P18" s="176"/>
      <c r="Q18" s="176"/>
    </row>
    <row r="19" spans="1:17" ht="27" customHeight="1">
      <c r="A19" s="530"/>
      <c r="B19" s="73" t="s">
        <v>257</v>
      </c>
      <c r="C19" s="534"/>
      <c r="D19" s="535"/>
      <c r="E19" s="536"/>
      <c r="F19" s="75"/>
      <c r="G19" s="86" t="s">
        <v>247</v>
      </c>
      <c r="H19" s="76" t="s">
        <v>246</v>
      </c>
      <c r="I19" s="74"/>
      <c r="J19" s="77" t="s">
        <v>247</v>
      </c>
      <c r="K19" s="74"/>
      <c r="L19" s="77" t="s">
        <v>248</v>
      </c>
      <c r="M19" s="74"/>
      <c r="N19" s="78" t="s">
        <v>249</v>
      </c>
      <c r="O19" s="79"/>
      <c r="P19" s="175"/>
      <c r="Q19" s="175"/>
    </row>
    <row r="20" spans="1:17" ht="27" customHeight="1">
      <c r="A20" s="522">
        <v>2</v>
      </c>
      <c r="B20" s="49" t="s">
        <v>256</v>
      </c>
      <c r="C20" s="524"/>
      <c r="D20" s="525"/>
      <c r="E20" s="526"/>
      <c r="F20" s="80"/>
      <c r="G20" s="30" t="s">
        <v>247</v>
      </c>
      <c r="H20" s="81" t="s">
        <v>246</v>
      </c>
      <c r="I20" s="82"/>
      <c r="J20" s="83" t="s">
        <v>247</v>
      </c>
      <c r="K20" s="82"/>
      <c r="L20" s="83" t="s">
        <v>248</v>
      </c>
      <c r="M20" s="82"/>
      <c r="N20" s="91" t="s">
        <v>249</v>
      </c>
      <c r="O20" s="85"/>
      <c r="P20" s="173"/>
      <c r="Q20" s="173"/>
    </row>
    <row r="21" spans="1:17" ht="27" customHeight="1">
      <c r="A21" s="530"/>
      <c r="B21" s="73" t="s">
        <v>257</v>
      </c>
      <c r="C21" s="534"/>
      <c r="D21" s="535"/>
      <c r="E21" s="536"/>
      <c r="F21" s="75"/>
      <c r="G21" s="35" t="s">
        <v>247</v>
      </c>
      <c r="H21" s="76" t="s">
        <v>246</v>
      </c>
      <c r="I21" s="74"/>
      <c r="J21" s="77" t="s">
        <v>247</v>
      </c>
      <c r="K21" s="74"/>
      <c r="L21" s="77" t="s">
        <v>248</v>
      </c>
      <c r="M21" s="74"/>
      <c r="N21" s="78" t="s">
        <v>249</v>
      </c>
      <c r="O21" s="79"/>
      <c r="P21" s="175"/>
      <c r="Q21" s="175"/>
    </row>
    <row r="22" spans="1:17" ht="27" customHeight="1">
      <c r="A22" s="522">
        <v>3</v>
      </c>
      <c r="B22" s="87" t="s">
        <v>256</v>
      </c>
      <c r="C22" s="524"/>
      <c r="D22" s="525"/>
      <c r="E22" s="526"/>
      <c r="F22" s="80"/>
      <c r="G22" s="30" t="s">
        <v>247</v>
      </c>
      <c r="H22" s="104" t="s">
        <v>246</v>
      </c>
      <c r="I22" s="88"/>
      <c r="J22" s="105" t="s">
        <v>247</v>
      </c>
      <c r="K22" s="88"/>
      <c r="L22" s="105" t="s">
        <v>248</v>
      </c>
      <c r="M22" s="88"/>
      <c r="N22" s="91" t="s">
        <v>249</v>
      </c>
      <c r="O22" s="85"/>
      <c r="P22" s="173"/>
      <c r="Q22" s="173"/>
    </row>
    <row r="23" spans="1:17" ht="27" customHeight="1">
      <c r="A23" s="530"/>
      <c r="B23" s="72" t="s">
        <v>257</v>
      </c>
      <c r="C23" s="534"/>
      <c r="D23" s="535"/>
      <c r="E23" s="536"/>
      <c r="F23" s="141"/>
      <c r="G23" s="86" t="s">
        <v>247</v>
      </c>
      <c r="H23" s="76" t="s">
        <v>246</v>
      </c>
      <c r="I23" s="74"/>
      <c r="J23" s="77" t="s">
        <v>247</v>
      </c>
      <c r="K23" s="74"/>
      <c r="L23" s="77" t="s">
        <v>248</v>
      </c>
      <c r="M23" s="74"/>
      <c r="N23" s="78" t="s">
        <v>249</v>
      </c>
      <c r="O23" s="79"/>
      <c r="P23" s="175"/>
      <c r="Q23" s="175"/>
    </row>
    <row r="24" spans="1:17" ht="27" customHeight="1">
      <c r="A24" s="522">
        <v>4</v>
      </c>
      <c r="B24" s="87" t="s">
        <v>256</v>
      </c>
      <c r="C24" s="577"/>
      <c r="D24" s="578"/>
      <c r="E24" s="579"/>
      <c r="F24" s="146"/>
      <c r="G24" s="89" t="s">
        <v>247</v>
      </c>
      <c r="H24" s="81" t="s">
        <v>246</v>
      </c>
      <c r="I24" s="82"/>
      <c r="J24" s="83" t="s">
        <v>247</v>
      </c>
      <c r="K24" s="82"/>
      <c r="L24" s="83" t="s">
        <v>248</v>
      </c>
      <c r="M24" s="82"/>
      <c r="N24" s="84" t="s">
        <v>249</v>
      </c>
      <c r="O24" s="85"/>
      <c r="P24" s="173"/>
      <c r="Q24" s="173"/>
    </row>
    <row r="25" spans="1:17" ht="27" customHeight="1" thickBot="1">
      <c r="A25" s="523"/>
      <c r="B25" s="93" t="s">
        <v>257</v>
      </c>
      <c r="C25" s="580"/>
      <c r="D25" s="581"/>
      <c r="E25" s="582"/>
      <c r="F25" s="98"/>
      <c r="G25" s="154" t="s">
        <v>247</v>
      </c>
      <c r="H25" s="97" t="s">
        <v>246</v>
      </c>
      <c r="I25" s="98"/>
      <c r="J25" s="99" t="s">
        <v>247</v>
      </c>
      <c r="K25" s="98"/>
      <c r="L25" s="99" t="s">
        <v>248</v>
      </c>
      <c r="M25" s="98"/>
      <c r="N25" s="100" t="s">
        <v>249</v>
      </c>
      <c r="O25" s="101"/>
      <c r="P25" s="174"/>
      <c r="Q25" s="174"/>
    </row>
    <row r="26" spans="1:17" ht="27" customHeight="1">
      <c r="A26" s="28"/>
      <c r="B26" s="28"/>
      <c r="C26" s="28"/>
      <c r="D26" s="28"/>
      <c r="E26" s="28"/>
      <c r="F26" s="28"/>
      <c r="G26" s="28"/>
      <c r="H26" s="28"/>
      <c r="I26" s="28"/>
      <c r="J26" s="28"/>
      <c r="K26" s="28"/>
      <c r="L26" s="28"/>
      <c r="M26" s="28"/>
      <c r="N26" s="28"/>
      <c r="O26" s="28"/>
      <c r="P26" s="28"/>
      <c r="Q26" s="28"/>
    </row>
    <row r="27" spans="1:17" ht="27" customHeight="1">
      <c r="A27" s="521" t="s">
        <v>855</v>
      </c>
      <c r="B27" s="521"/>
      <c r="C27" s="521"/>
      <c r="D27" s="521"/>
      <c r="E27" s="521"/>
      <c r="F27" s="521"/>
      <c r="G27" s="521"/>
      <c r="H27" s="521"/>
      <c r="I27" s="521"/>
      <c r="J27" s="521"/>
      <c r="K27" s="521"/>
      <c r="L27" s="521"/>
      <c r="M27" s="521"/>
      <c r="N27" s="521"/>
      <c r="O27" s="521"/>
      <c r="P27" s="521"/>
      <c r="Q27" s="521"/>
    </row>
    <row r="28" spans="1:17">
      <c r="A28" s="28"/>
      <c r="B28" s="28"/>
      <c r="C28" s="28"/>
      <c r="D28" s="28"/>
      <c r="E28" s="28"/>
      <c r="F28" s="28"/>
      <c r="G28" s="28"/>
      <c r="H28" s="28"/>
      <c r="I28" s="28"/>
      <c r="J28" s="28"/>
      <c r="K28" s="28"/>
      <c r="L28" s="28"/>
      <c r="M28" s="28"/>
      <c r="N28" s="28"/>
      <c r="O28" s="28" t="s">
        <v>851</v>
      </c>
      <c r="P28" s="28"/>
      <c r="Q28" s="28"/>
    </row>
    <row r="29" spans="1:17">
      <c r="A29" s="28"/>
      <c r="B29" s="28"/>
      <c r="C29" s="28"/>
      <c r="D29" s="28"/>
      <c r="E29" s="28"/>
      <c r="F29" s="28"/>
      <c r="G29" s="28"/>
      <c r="H29" s="28"/>
      <c r="I29" s="28"/>
      <c r="J29" s="28"/>
      <c r="K29" s="28"/>
      <c r="L29" s="28"/>
      <c r="M29" s="28"/>
      <c r="N29" s="28"/>
      <c r="O29" s="28"/>
      <c r="P29" s="28"/>
      <c r="Q29" s="28"/>
    </row>
    <row r="30" spans="1:17">
      <c r="A30" s="28"/>
      <c r="B30" s="28"/>
      <c r="C30" s="28"/>
      <c r="D30" s="28"/>
      <c r="E30" s="28"/>
      <c r="F30" s="28"/>
      <c r="G30" s="28"/>
      <c r="H30" s="28"/>
      <c r="I30" s="28"/>
      <c r="J30" s="28"/>
      <c r="K30" s="28"/>
      <c r="L30" s="28"/>
      <c r="M30" s="28"/>
      <c r="N30" s="28"/>
      <c r="O30" s="28"/>
      <c r="P30" s="28"/>
      <c r="Q30" s="28"/>
    </row>
    <row r="31" spans="1:17">
      <c r="A31" s="28"/>
      <c r="B31" s="28"/>
      <c r="C31" s="28"/>
      <c r="D31" s="28"/>
      <c r="E31" s="28"/>
      <c r="F31" s="28"/>
      <c r="G31" s="28"/>
      <c r="H31" s="28"/>
      <c r="I31" s="28"/>
      <c r="J31" s="28"/>
      <c r="K31" s="28"/>
      <c r="L31" s="28"/>
      <c r="M31" s="28"/>
      <c r="N31" s="28"/>
      <c r="O31" s="28"/>
      <c r="P31" s="28"/>
      <c r="Q31" s="28"/>
    </row>
    <row r="32" spans="1:17">
      <c r="A32" s="28"/>
      <c r="B32" s="28"/>
      <c r="C32" s="28"/>
      <c r="D32" s="28"/>
      <c r="E32" s="28"/>
      <c r="F32" s="28"/>
      <c r="G32" s="28"/>
      <c r="H32" s="28"/>
      <c r="I32" s="28"/>
      <c r="J32" s="28"/>
      <c r="K32" s="28"/>
      <c r="L32" s="28"/>
      <c r="M32" s="28"/>
      <c r="N32" s="28"/>
      <c r="O32" s="28"/>
      <c r="P32" s="28"/>
      <c r="Q32" s="28"/>
    </row>
    <row r="33" spans="1:17">
      <c r="A33" s="28"/>
      <c r="B33" s="28"/>
      <c r="C33" s="28"/>
      <c r="D33" s="28"/>
      <c r="E33" s="28"/>
      <c r="F33" s="28"/>
      <c r="G33" s="28"/>
      <c r="H33" s="28"/>
      <c r="I33" s="28"/>
      <c r="J33" s="28"/>
      <c r="K33" s="28"/>
      <c r="L33" s="28"/>
      <c r="M33" s="28"/>
      <c r="N33" s="28"/>
      <c r="O33" s="28"/>
      <c r="P33" s="28"/>
      <c r="Q33" s="28"/>
    </row>
    <row r="34" spans="1:17">
      <c r="A34" s="28"/>
      <c r="B34" s="28"/>
      <c r="C34" s="28"/>
      <c r="D34" s="28"/>
      <c r="E34" s="28"/>
      <c r="F34" s="28"/>
      <c r="G34" s="28"/>
      <c r="H34" s="28"/>
      <c r="I34" s="28"/>
      <c r="J34" s="28"/>
      <c r="K34" s="28"/>
      <c r="L34" s="28"/>
      <c r="M34" s="28"/>
      <c r="N34" s="28"/>
      <c r="O34" s="28"/>
      <c r="P34" s="28"/>
      <c r="Q34" s="28"/>
    </row>
    <row r="35" spans="1:17">
      <c r="A35" s="28"/>
      <c r="B35" s="28"/>
      <c r="C35" s="28"/>
      <c r="D35" s="28"/>
      <c r="E35" s="28"/>
      <c r="F35" s="28"/>
      <c r="G35" s="28"/>
      <c r="H35" s="28"/>
      <c r="I35" s="28"/>
      <c r="J35" s="28"/>
      <c r="K35" s="28"/>
      <c r="L35" s="28"/>
      <c r="M35" s="28"/>
      <c r="N35" s="28"/>
      <c r="O35" s="28"/>
      <c r="P35" s="28"/>
      <c r="Q35" s="28"/>
    </row>
    <row r="36" spans="1:17">
      <c r="A36" s="28"/>
      <c r="B36" s="28"/>
      <c r="C36" s="28"/>
      <c r="D36" s="28"/>
      <c r="E36" s="28"/>
      <c r="F36" s="28"/>
      <c r="G36" s="28"/>
      <c r="H36" s="28"/>
      <c r="I36" s="28"/>
      <c r="J36" s="28"/>
      <c r="K36" s="28"/>
      <c r="L36" s="28"/>
      <c r="M36" s="28"/>
      <c r="N36" s="28"/>
      <c r="O36" s="28"/>
      <c r="P36" s="28"/>
      <c r="Q36" s="28"/>
    </row>
    <row r="37" spans="1:17">
      <c r="A37" s="28"/>
      <c r="B37" s="28"/>
      <c r="C37" s="28"/>
      <c r="D37" s="28"/>
      <c r="E37" s="28"/>
      <c r="F37" s="28"/>
      <c r="G37" s="28"/>
      <c r="H37" s="28"/>
      <c r="I37" s="28"/>
      <c r="J37" s="28"/>
      <c r="K37" s="28"/>
      <c r="L37" s="28"/>
      <c r="M37" s="28"/>
      <c r="N37" s="28"/>
      <c r="O37" s="28"/>
      <c r="P37" s="28"/>
      <c r="Q37" s="28"/>
    </row>
    <row r="38" spans="1:17">
      <c r="A38" s="28"/>
      <c r="B38" s="28"/>
      <c r="C38" s="28"/>
      <c r="D38" s="28"/>
      <c r="E38" s="28"/>
      <c r="F38" s="28"/>
      <c r="G38" s="28"/>
      <c r="H38" s="28"/>
      <c r="I38" s="28"/>
      <c r="J38" s="28"/>
      <c r="K38" s="28"/>
      <c r="L38" s="28"/>
      <c r="M38" s="28"/>
      <c r="N38" s="28"/>
      <c r="O38" s="28"/>
      <c r="P38" s="28"/>
      <c r="Q38" s="28"/>
    </row>
  </sheetData>
  <sheetProtection selectLockedCells="1"/>
  <mergeCells count="29">
    <mergeCell ref="P1:Q1"/>
    <mergeCell ref="A18:A19"/>
    <mergeCell ref="C18:E18"/>
    <mergeCell ref="C19:E19"/>
    <mergeCell ref="A24:A25"/>
    <mergeCell ref="C24:E24"/>
    <mergeCell ref="C25:E25"/>
    <mergeCell ref="A2:Q2"/>
    <mergeCell ref="A3:Q3"/>
    <mergeCell ref="A4:Q4"/>
    <mergeCell ref="D7:E7"/>
    <mergeCell ref="D9:E9"/>
    <mergeCell ref="C17:E17"/>
    <mergeCell ref="F17:G17"/>
    <mergeCell ref="D11:E11"/>
    <mergeCell ref="G7:O7"/>
    <mergeCell ref="A27:Q27"/>
    <mergeCell ref="A20:A21"/>
    <mergeCell ref="C20:E20"/>
    <mergeCell ref="C21:E21"/>
    <mergeCell ref="A22:A23"/>
    <mergeCell ref="C22:E22"/>
    <mergeCell ref="C23:E23"/>
    <mergeCell ref="G9:O9"/>
    <mergeCell ref="G11:O11"/>
    <mergeCell ref="A13:Q13"/>
    <mergeCell ref="H17:N17"/>
    <mergeCell ref="A15:B15"/>
    <mergeCell ref="C15:D15"/>
  </mergeCells>
  <phoneticPr fontId="5"/>
  <dataValidations count="3">
    <dataValidation allowBlank="1" showInputMessage="1" showErrorMessage="1" prompt="8桁の会員登録番号を入力する。申請中の場合は「申請中」と入力する。" sqref="P18:P25" xr:uid="{00000000-0002-0000-0C00-000000000000}"/>
    <dataValidation allowBlank="1" showInputMessage="1" showErrorMessage="1" prompt="同意しない場合のみ×を記入する。" sqref="O18:O25" xr:uid="{00000000-0002-0000-0C00-000001000000}"/>
    <dataValidation allowBlank="1" showInputMessage="1" showErrorMessage="1" prompt="姓と名の間は1文字分スペースをあけ入力する。" sqref="C18:E25" xr:uid="{00000000-0002-0000-0C00-000002000000}"/>
  </dataValidations>
  <printOptions horizontalCentered="1"/>
  <pageMargins left="0.55118110236220474" right="0.43307086614173229" top="0.55118110236220474" bottom="0.55118110236220474" header="0.31496062992125984" footer="0.31496062992125984"/>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7"/>
  <sheetViews>
    <sheetView view="pageBreakPreview" topLeftCell="A17" zoomScaleNormal="100" zoomScaleSheetLayoutView="100" workbookViewId="0">
      <selection activeCell="G10" sqref="G10"/>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266</v>
      </c>
      <c r="O1" s="48" t="s">
        <v>846</v>
      </c>
      <c r="P1" s="543" t="str">
        <f>IF(【要選択】ソフトテニス学校番号・略称!C2="","【要選択】シート未入力",【要選択】ソフトテニス学校番号・略称!C2)</f>
        <v>【要選択】シート未入力</v>
      </c>
      <c r="Q1" s="544"/>
    </row>
    <row r="2" spans="1:17" ht="24.95" customHeight="1">
      <c r="A2" s="485" t="s">
        <v>723</v>
      </c>
      <c r="B2" s="485"/>
      <c r="C2" s="485"/>
      <c r="D2" s="485"/>
      <c r="E2" s="485"/>
      <c r="F2" s="485"/>
      <c r="G2" s="485"/>
      <c r="H2" s="485"/>
      <c r="I2" s="485"/>
      <c r="J2" s="485"/>
      <c r="K2" s="485"/>
      <c r="L2" s="485"/>
      <c r="M2" s="485"/>
      <c r="N2" s="485"/>
      <c r="O2" s="485"/>
      <c r="P2" s="485"/>
      <c r="Q2" s="485"/>
    </row>
    <row r="3" spans="1:17" ht="24.95" customHeight="1">
      <c r="A3" s="485" t="s">
        <v>259</v>
      </c>
      <c r="B3" s="485"/>
      <c r="C3" s="485"/>
      <c r="D3" s="485"/>
      <c r="E3" s="485"/>
      <c r="F3" s="485"/>
      <c r="G3" s="485"/>
      <c r="H3" s="485"/>
      <c r="I3" s="485"/>
      <c r="J3" s="485"/>
      <c r="K3" s="485"/>
      <c r="L3" s="485"/>
      <c r="M3" s="485"/>
      <c r="N3" s="485"/>
      <c r="O3" s="485"/>
      <c r="P3" s="485"/>
      <c r="Q3" s="485"/>
    </row>
    <row r="4" spans="1:17" ht="24.95" customHeight="1">
      <c r="A4" s="545" t="s">
        <v>265</v>
      </c>
      <c r="B4" s="545"/>
      <c r="C4" s="545"/>
      <c r="D4" s="545"/>
      <c r="E4" s="545"/>
      <c r="F4" s="545"/>
      <c r="G4" s="545"/>
      <c r="H4" s="545"/>
      <c r="I4" s="545"/>
      <c r="J4" s="545"/>
      <c r="K4" s="545"/>
      <c r="L4" s="545"/>
      <c r="M4" s="545"/>
      <c r="N4" s="545"/>
      <c r="O4" s="545"/>
      <c r="P4" s="545"/>
      <c r="Q4" s="545"/>
    </row>
    <row r="5" spans="1:17" ht="27" customHeight="1">
      <c r="A5" s="134"/>
      <c r="B5" s="134"/>
      <c r="C5" s="134"/>
      <c r="D5" s="134"/>
      <c r="E5" s="134"/>
      <c r="F5" s="134"/>
      <c r="G5" s="134"/>
      <c r="H5" s="134"/>
      <c r="I5" s="134"/>
      <c r="J5" s="134"/>
      <c r="K5" s="134"/>
      <c r="L5" s="134"/>
      <c r="M5" s="134"/>
      <c r="N5" s="134"/>
      <c r="O5" s="134"/>
      <c r="P5" s="134"/>
      <c r="Q5" s="134"/>
    </row>
    <row r="6" spans="1:17" ht="27" customHeight="1">
      <c r="A6" s="28"/>
      <c r="B6" s="28"/>
      <c r="C6" s="28"/>
      <c r="D6" s="28"/>
      <c r="E6" s="28"/>
      <c r="F6" s="28"/>
      <c r="G6" s="28"/>
      <c r="H6" s="28"/>
      <c r="I6" s="28"/>
      <c r="J6" s="28"/>
      <c r="K6" s="28"/>
      <c r="L6" s="28"/>
      <c r="M6" s="28"/>
      <c r="N6" s="28"/>
      <c r="O6" s="28"/>
      <c r="P6" s="28"/>
      <c r="Q6" s="28"/>
    </row>
    <row r="7" spans="1:17" ht="27" customHeight="1">
      <c r="A7" s="28"/>
      <c r="B7" s="28"/>
      <c r="C7" s="28"/>
      <c r="D7" s="450" t="s">
        <v>242</v>
      </c>
      <c r="E7" s="450"/>
      <c r="F7" s="120"/>
      <c r="G7" s="539" t="str">
        <f>IFERROR(VLOOKUP(MID(P1,2,2)*1,【要選択】ソフトテニス学校番号・略称!B5:C50,2,FALSE),"【要選択】シート未入力")</f>
        <v>【要選択】シート未入力</v>
      </c>
      <c r="H7" s="539"/>
      <c r="I7" s="539"/>
      <c r="J7" s="539"/>
      <c r="K7" s="539"/>
      <c r="L7" s="539"/>
      <c r="M7" s="539"/>
      <c r="N7" s="539"/>
      <c r="O7" s="539"/>
      <c r="P7" s="28" t="s">
        <v>10</v>
      </c>
      <c r="Q7" s="28" t="s">
        <v>10</v>
      </c>
    </row>
    <row r="8" spans="1:17" ht="27" customHeight="1">
      <c r="A8" s="28"/>
      <c r="B8" s="28"/>
      <c r="C8" s="28"/>
      <c r="D8" s="120"/>
      <c r="E8" s="120"/>
      <c r="F8" s="28"/>
      <c r="G8" s="28"/>
      <c r="H8" s="28"/>
      <c r="I8" s="28"/>
      <c r="J8" s="28"/>
      <c r="K8" s="28"/>
      <c r="L8" s="28"/>
      <c r="M8" s="28"/>
      <c r="N8" s="28"/>
      <c r="O8" s="28"/>
      <c r="P8" s="28"/>
      <c r="Q8" s="28"/>
    </row>
    <row r="9" spans="1:17" ht="27" customHeight="1">
      <c r="A9" s="28"/>
      <c r="B9" s="28"/>
      <c r="C9" s="28"/>
      <c r="D9" s="450" t="s">
        <v>243</v>
      </c>
      <c r="E9" s="450"/>
      <c r="F9" s="120"/>
      <c r="G9" s="539" t="str">
        <f>IF(【要選択】ソフトテニス学校番号・略称!J2="","【要選択】シート未入力",【要選択】ソフトテニス学校番号・略称!J2)</f>
        <v>【要選択】シート未入力</v>
      </c>
      <c r="H9" s="539"/>
      <c r="I9" s="539"/>
      <c r="J9" s="539"/>
      <c r="K9" s="539"/>
      <c r="L9" s="539"/>
      <c r="M9" s="539"/>
      <c r="N9" s="539"/>
      <c r="O9" s="539"/>
      <c r="P9" s="28" t="s">
        <v>5</v>
      </c>
      <c r="Q9" s="28"/>
    </row>
    <row r="10" spans="1:17" ht="27" customHeight="1">
      <c r="A10" s="28"/>
      <c r="B10" s="28"/>
      <c r="C10" s="28"/>
      <c r="D10" s="120" t="s">
        <v>10</v>
      </c>
      <c r="E10" s="120" t="s">
        <v>10</v>
      </c>
      <c r="F10" s="28" t="s">
        <v>10</v>
      </c>
      <c r="G10" s="28"/>
      <c r="H10" s="28"/>
      <c r="I10" s="28"/>
      <c r="J10" s="28"/>
      <c r="K10" s="28"/>
      <c r="L10" s="28"/>
      <c r="M10" s="28"/>
      <c r="N10" s="28"/>
      <c r="O10" s="28"/>
      <c r="P10" s="28"/>
      <c r="Q10" s="28"/>
    </row>
    <row r="11" spans="1:17" ht="27" customHeight="1">
      <c r="A11" s="28"/>
      <c r="B11" s="28"/>
      <c r="C11" s="28"/>
      <c r="D11" s="450" t="s">
        <v>244</v>
      </c>
      <c r="E11" s="450"/>
      <c r="F11" s="120"/>
      <c r="G11" s="539"/>
      <c r="H11" s="539"/>
      <c r="I11" s="539"/>
      <c r="J11" s="539"/>
      <c r="K11" s="539"/>
      <c r="L11" s="539"/>
      <c r="M11" s="539"/>
      <c r="N11" s="539"/>
      <c r="O11" s="539"/>
      <c r="P11" s="28" t="s">
        <v>5</v>
      </c>
      <c r="Q11" s="28"/>
    </row>
    <row r="12" spans="1:17" ht="27" customHeight="1">
      <c r="A12" s="28"/>
      <c r="B12" s="28"/>
      <c r="C12" s="28"/>
      <c r="D12" s="28"/>
      <c r="E12" s="28"/>
      <c r="F12" s="28"/>
      <c r="G12" s="28"/>
      <c r="H12" s="28"/>
      <c r="I12" s="28"/>
      <c r="J12" s="28"/>
      <c r="K12" s="28"/>
      <c r="L12" s="28"/>
      <c r="M12" s="28"/>
      <c r="N12" s="28"/>
      <c r="O12" s="28"/>
      <c r="P12" s="28"/>
      <c r="Q12" s="28"/>
    </row>
    <row r="13" spans="1:17" ht="27" customHeight="1">
      <c r="A13" s="428" t="s">
        <v>245</v>
      </c>
      <c r="B13" s="428"/>
      <c r="C13" s="428"/>
      <c r="D13" s="428"/>
      <c r="E13" s="428"/>
      <c r="F13" s="428"/>
      <c r="G13" s="428"/>
      <c r="H13" s="428"/>
      <c r="I13" s="428"/>
      <c r="J13" s="428"/>
      <c r="K13" s="428"/>
      <c r="L13" s="428"/>
      <c r="M13" s="428"/>
      <c r="N13" s="428"/>
      <c r="O13" s="428"/>
      <c r="P13" s="428"/>
      <c r="Q13" s="428"/>
    </row>
    <row r="14" spans="1:17" ht="27" customHeight="1">
      <c r="A14" s="28"/>
      <c r="B14" s="28"/>
      <c r="C14" s="28"/>
      <c r="D14" s="28"/>
      <c r="E14" s="28"/>
      <c r="F14" s="28"/>
      <c r="G14" s="28"/>
      <c r="H14" s="36"/>
      <c r="I14" s="61"/>
      <c r="J14" s="36" t="s">
        <v>373</v>
      </c>
      <c r="K14" s="203"/>
      <c r="L14" s="28" t="s">
        <v>247</v>
      </c>
      <c r="M14" s="59"/>
      <c r="N14" s="28" t="s">
        <v>248</v>
      </c>
      <c r="O14" s="59"/>
      <c r="P14" s="28" t="s">
        <v>249</v>
      </c>
      <c r="Q14" s="28"/>
    </row>
    <row r="15" spans="1:17" ht="27" customHeight="1">
      <c r="A15" s="428" t="s">
        <v>250</v>
      </c>
      <c r="B15" s="428"/>
      <c r="C15" s="539" t="str">
        <f>IFERROR(IF(LEFT(P1,1)*1=1,"男子","女子"),"【要選択】未入力")</f>
        <v>【要選択】未入力</v>
      </c>
      <c r="D15" s="539"/>
      <c r="E15" s="28"/>
      <c r="F15" s="28"/>
      <c r="G15" s="28"/>
      <c r="H15" s="28"/>
      <c r="I15" s="28"/>
      <c r="J15" s="28"/>
      <c r="K15" s="28"/>
      <c r="L15" s="28"/>
      <c r="M15" s="28"/>
      <c r="N15" s="28"/>
      <c r="O15" s="28"/>
      <c r="P15" s="28"/>
      <c r="Q15" s="28"/>
    </row>
    <row r="16" spans="1:17" ht="27" customHeight="1" thickBot="1">
      <c r="A16" s="28"/>
      <c r="B16" s="28"/>
      <c r="C16" s="28"/>
      <c r="D16" s="28"/>
      <c r="E16" s="28"/>
      <c r="F16" s="28"/>
      <c r="G16" s="28"/>
      <c r="H16" s="28"/>
      <c r="I16" s="28"/>
      <c r="J16" s="28"/>
      <c r="K16" s="28"/>
      <c r="L16" s="28"/>
      <c r="M16" s="28"/>
      <c r="N16" s="28"/>
      <c r="O16" s="28"/>
      <c r="P16" s="28"/>
      <c r="Q16" s="28"/>
    </row>
    <row r="17" spans="1:17" s="169" customFormat="1" ht="27" customHeight="1" thickBot="1">
      <c r="A17" s="167" t="s">
        <v>251</v>
      </c>
      <c r="B17" s="168" t="s">
        <v>252</v>
      </c>
      <c r="C17" s="540" t="s">
        <v>253</v>
      </c>
      <c r="D17" s="541"/>
      <c r="E17" s="542"/>
      <c r="F17" s="541" t="s">
        <v>254</v>
      </c>
      <c r="G17" s="541"/>
      <c r="H17" s="540" t="s">
        <v>255</v>
      </c>
      <c r="I17" s="541"/>
      <c r="J17" s="541"/>
      <c r="K17" s="541"/>
      <c r="L17" s="541"/>
      <c r="M17" s="541"/>
      <c r="N17" s="542"/>
      <c r="O17" s="166" t="s">
        <v>340</v>
      </c>
      <c r="P17" s="102" t="s">
        <v>339</v>
      </c>
      <c r="Q17" s="178" t="s">
        <v>351</v>
      </c>
    </row>
    <row r="18" spans="1:17" ht="27" customHeight="1">
      <c r="A18" s="522">
        <v>1</v>
      </c>
      <c r="B18" s="49" t="s">
        <v>256</v>
      </c>
      <c r="C18" s="531"/>
      <c r="D18" s="532"/>
      <c r="E18" s="533"/>
      <c r="F18" s="80"/>
      <c r="G18" s="30" t="s">
        <v>247</v>
      </c>
      <c r="H18" s="81" t="s">
        <v>246</v>
      </c>
      <c r="I18" s="82"/>
      <c r="J18" s="83" t="s">
        <v>247</v>
      </c>
      <c r="K18" s="82"/>
      <c r="L18" s="83" t="s">
        <v>248</v>
      </c>
      <c r="M18" s="82"/>
      <c r="N18" s="84" t="s">
        <v>249</v>
      </c>
      <c r="O18" s="71"/>
      <c r="P18" s="176"/>
      <c r="Q18" s="177"/>
    </row>
    <row r="19" spans="1:17" ht="27" customHeight="1">
      <c r="A19" s="530"/>
      <c r="B19" s="73" t="s">
        <v>257</v>
      </c>
      <c r="C19" s="534"/>
      <c r="D19" s="535"/>
      <c r="E19" s="536"/>
      <c r="F19" s="75"/>
      <c r="G19" s="35" t="s">
        <v>247</v>
      </c>
      <c r="H19" s="76" t="s">
        <v>246</v>
      </c>
      <c r="I19" s="74"/>
      <c r="J19" s="77" t="s">
        <v>247</v>
      </c>
      <c r="K19" s="74"/>
      <c r="L19" s="77" t="s">
        <v>248</v>
      </c>
      <c r="M19" s="74"/>
      <c r="N19" s="78" t="s">
        <v>249</v>
      </c>
      <c r="O19" s="79"/>
      <c r="P19" s="175"/>
      <c r="Q19" s="175"/>
    </row>
    <row r="20" spans="1:17" ht="27" customHeight="1">
      <c r="A20" s="522">
        <v>2</v>
      </c>
      <c r="B20" s="49" t="s">
        <v>256</v>
      </c>
      <c r="C20" s="524"/>
      <c r="D20" s="525"/>
      <c r="E20" s="526"/>
      <c r="F20" s="80"/>
      <c r="G20" s="30" t="s">
        <v>247</v>
      </c>
      <c r="H20" s="104" t="s">
        <v>246</v>
      </c>
      <c r="I20" s="88"/>
      <c r="J20" s="105" t="s">
        <v>247</v>
      </c>
      <c r="K20" s="88"/>
      <c r="L20" s="105" t="s">
        <v>248</v>
      </c>
      <c r="M20" s="88"/>
      <c r="N20" s="91" t="s">
        <v>249</v>
      </c>
      <c r="O20" s="85"/>
      <c r="P20" s="173"/>
      <c r="Q20" s="173"/>
    </row>
    <row r="21" spans="1:17" ht="27" customHeight="1">
      <c r="A21" s="530"/>
      <c r="B21" s="73" t="s">
        <v>257</v>
      </c>
      <c r="C21" s="534"/>
      <c r="D21" s="535"/>
      <c r="E21" s="536"/>
      <c r="F21" s="141"/>
      <c r="G21" s="86" t="s">
        <v>247</v>
      </c>
      <c r="H21" s="76" t="s">
        <v>246</v>
      </c>
      <c r="I21" s="74"/>
      <c r="J21" s="77" t="s">
        <v>247</v>
      </c>
      <c r="K21" s="74"/>
      <c r="L21" s="77" t="s">
        <v>248</v>
      </c>
      <c r="M21" s="74"/>
      <c r="N21" s="78" t="s">
        <v>249</v>
      </c>
      <c r="O21" s="79"/>
      <c r="P21" s="175"/>
      <c r="Q21" s="175"/>
    </row>
    <row r="22" spans="1:17" ht="27" customHeight="1">
      <c r="A22" s="522">
        <v>3</v>
      </c>
      <c r="B22" s="87" t="s">
        <v>256</v>
      </c>
      <c r="C22" s="524"/>
      <c r="D22" s="525"/>
      <c r="E22" s="526"/>
      <c r="F22" s="80"/>
      <c r="G22" s="30" t="s">
        <v>247</v>
      </c>
      <c r="H22" s="81" t="s">
        <v>246</v>
      </c>
      <c r="I22" s="82"/>
      <c r="J22" s="83" t="s">
        <v>247</v>
      </c>
      <c r="K22" s="82"/>
      <c r="L22" s="83" t="s">
        <v>248</v>
      </c>
      <c r="M22" s="82"/>
      <c r="N22" s="91" t="s">
        <v>249</v>
      </c>
      <c r="O22" s="85"/>
      <c r="P22" s="173"/>
      <c r="Q22" s="173"/>
    </row>
    <row r="23" spans="1:17" ht="27" customHeight="1">
      <c r="A23" s="530"/>
      <c r="B23" s="72" t="s">
        <v>257</v>
      </c>
      <c r="C23" s="534"/>
      <c r="D23" s="535"/>
      <c r="E23" s="536"/>
      <c r="F23" s="75"/>
      <c r="G23" s="86" t="s">
        <v>247</v>
      </c>
      <c r="H23" s="76" t="s">
        <v>246</v>
      </c>
      <c r="I23" s="74"/>
      <c r="J23" s="77" t="s">
        <v>247</v>
      </c>
      <c r="K23" s="74"/>
      <c r="L23" s="77" t="s">
        <v>248</v>
      </c>
      <c r="M23" s="74"/>
      <c r="N23" s="78" t="s">
        <v>249</v>
      </c>
      <c r="O23" s="79"/>
      <c r="P23" s="175"/>
      <c r="Q23" s="175"/>
    </row>
    <row r="24" spans="1:17" ht="27" customHeight="1">
      <c r="A24" s="522">
        <v>4</v>
      </c>
      <c r="B24" s="87" t="s">
        <v>256</v>
      </c>
      <c r="C24" s="577"/>
      <c r="D24" s="578"/>
      <c r="E24" s="579"/>
      <c r="F24" s="146"/>
      <c r="G24" s="89" t="s">
        <v>247</v>
      </c>
      <c r="H24" s="81" t="s">
        <v>246</v>
      </c>
      <c r="I24" s="82"/>
      <c r="J24" s="83" t="s">
        <v>247</v>
      </c>
      <c r="K24" s="82"/>
      <c r="L24" s="83" t="s">
        <v>248</v>
      </c>
      <c r="M24" s="82"/>
      <c r="N24" s="84" t="s">
        <v>249</v>
      </c>
      <c r="O24" s="85"/>
      <c r="P24" s="173"/>
      <c r="Q24" s="173"/>
    </row>
    <row r="25" spans="1:17" ht="27" customHeight="1">
      <c r="A25" s="522"/>
      <c r="B25" s="49" t="s">
        <v>257</v>
      </c>
      <c r="C25" s="537"/>
      <c r="D25" s="486"/>
      <c r="E25" s="538"/>
      <c r="F25" s="59"/>
      <c r="G25" s="35" t="s">
        <v>247</v>
      </c>
      <c r="H25" s="151" t="s">
        <v>246</v>
      </c>
      <c r="I25" s="59"/>
      <c r="J25" s="152" t="s">
        <v>247</v>
      </c>
      <c r="K25" s="59"/>
      <c r="L25" s="152" t="s">
        <v>248</v>
      </c>
      <c r="M25" s="59"/>
      <c r="N25" s="147" t="s">
        <v>249</v>
      </c>
      <c r="O25" s="135"/>
      <c r="P25" s="172"/>
      <c r="Q25" s="172"/>
    </row>
    <row r="26" spans="1:17" ht="27" customHeight="1">
      <c r="A26" s="549">
        <v>5</v>
      </c>
      <c r="B26" s="50" t="s">
        <v>256</v>
      </c>
      <c r="C26" s="577"/>
      <c r="D26" s="578"/>
      <c r="E26" s="579"/>
      <c r="F26" s="146"/>
      <c r="G26" s="89" t="s">
        <v>247</v>
      </c>
      <c r="H26" s="81" t="s">
        <v>246</v>
      </c>
      <c r="I26" s="82"/>
      <c r="J26" s="83" t="s">
        <v>247</v>
      </c>
      <c r="K26" s="82"/>
      <c r="L26" s="83" t="s">
        <v>248</v>
      </c>
      <c r="M26" s="82"/>
      <c r="N26" s="84" t="s">
        <v>249</v>
      </c>
      <c r="O26" s="85"/>
      <c r="P26" s="173"/>
      <c r="Q26" s="173"/>
    </row>
    <row r="27" spans="1:17" ht="27" customHeight="1">
      <c r="A27" s="530"/>
      <c r="B27" s="73" t="s">
        <v>257</v>
      </c>
      <c r="C27" s="537"/>
      <c r="D27" s="486"/>
      <c r="E27" s="538"/>
      <c r="F27" s="75"/>
      <c r="G27" s="35" t="s">
        <v>247</v>
      </c>
      <c r="H27" s="76" t="s">
        <v>246</v>
      </c>
      <c r="I27" s="74"/>
      <c r="J27" s="77" t="s">
        <v>247</v>
      </c>
      <c r="K27" s="74"/>
      <c r="L27" s="77" t="s">
        <v>248</v>
      </c>
      <c r="M27" s="74"/>
      <c r="N27" s="90" t="s">
        <v>249</v>
      </c>
      <c r="O27" s="79"/>
      <c r="P27" s="175"/>
      <c r="Q27" s="175"/>
    </row>
    <row r="28" spans="1:17" ht="27" customHeight="1">
      <c r="A28" s="522">
        <v>6</v>
      </c>
      <c r="B28" s="87" t="s">
        <v>256</v>
      </c>
      <c r="C28" s="524"/>
      <c r="D28" s="525"/>
      <c r="E28" s="526"/>
      <c r="F28" s="80"/>
      <c r="G28" s="30" t="s">
        <v>247</v>
      </c>
      <c r="H28" s="104" t="s">
        <v>246</v>
      </c>
      <c r="I28" s="88"/>
      <c r="J28" s="105" t="s">
        <v>247</v>
      </c>
      <c r="K28" s="88"/>
      <c r="L28" s="105" t="s">
        <v>248</v>
      </c>
      <c r="M28" s="88"/>
      <c r="N28" s="91" t="s">
        <v>249</v>
      </c>
      <c r="O28" s="85"/>
      <c r="P28" s="173"/>
      <c r="Q28" s="173"/>
    </row>
    <row r="29" spans="1:17" ht="27" customHeight="1">
      <c r="A29" s="530"/>
      <c r="B29" s="72" t="s">
        <v>257</v>
      </c>
      <c r="C29" s="537"/>
      <c r="D29" s="486"/>
      <c r="E29" s="538"/>
      <c r="F29" s="75"/>
      <c r="G29" s="35" t="s">
        <v>247</v>
      </c>
      <c r="H29" s="76" t="s">
        <v>246</v>
      </c>
      <c r="I29" s="74"/>
      <c r="J29" s="77" t="s">
        <v>247</v>
      </c>
      <c r="K29" s="74"/>
      <c r="L29" s="77" t="s">
        <v>248</v>
      </c>
      <c r="M29" s="74"/>
      <c r="N29" s="147" t="s">
        <v>249</v>
      </c>
      <c r="O29" s="79"/>
      <c r="P29" s="175"/>
      <c r="Q29" s="175"/>
    </row>
    <row r="30" spans="1:17" ht="27" customHeight="1">
      <c r="A30" s="549">
        <v>7</v>
      </c>
      <c r="B30" s="87" t="s">
        <v>256</v>
      </c>
      <c r="C30" s="524"/>
      <c r="D30" s="525"/>
      <c r="E30" s="526"/>
      <c r="F30" s="80"/>
      <c r="G30" s="30" t="s">
        <v>247</v>
      </c>
      <c r="H30" s="104" t="s">
        <v>246</v>
      </c>
      <c r="I30" s="88"/>
      <c r="J30" s="105" t="s">
        <v>247</v>
      </c>
      <c r="K30" s="88"/>
      <c r="L30" s="105" t="s">
        <v>248</v>
      </c>
      <c r="M30" s="88"/>
      <c r="N30" s="91" t="s">
        <v>249</v>
      </c>
      <c r="O30" s="85"/>
      <c r="P30" s="173"/>
      <c r="Q30" s="173"/>
    </row>
    <row r="31" spans="1:17" ht="27" customHeight="1" thickBot="1">
      <c r="A31" s="523"/>
      <c r="B31" s="92" t="s">
        <v>257</v>
      </c>
      <c r="C31" s="527"/>
      <c r="D31" s="528"/>
      <c r="E31" s="529"/>
      <c r="F31" s="94"/>
      <c r="G31" s="96" t="s">
        <v>247</v>
      </c>
      <c r="H31" s="97" t="s">
        <v>246</v>
      </c>
      <c r="I31" s="98"/>
      <c r="J31" s="99" t="s">
        <v>247</v>
      </c>
      <c r="K31" s="98"/>
      <c r="L31" s="99" t="s">
        <v>248</v>
      </c>
      <c r="M31" s="98"/>
      <c r="N31" s="140" t="s">
        <v>249</v>
      </c>
      <c r="O31" s="101"/>
      <c r="P31" s="174"/>
      <c r="Q31" s="174"/>
    </row>
    <row r="32" spans="1:17" ht="27" customHeight="1">
      <c r="A32" s="28"/>
      <c r="B32" s="28"/>
      <c r="C32" s="28"/>
      <c r="D32" s="28"/>
      <c r="E32" s="28"/>
      <c r="F32" s="28"/>
      <c r="G32" s="28"/>
      <c r="H32" s="451" t="s">
        <v>261</v>
      </c>
      <c r="I32" s="451"/>
      <c r="J32" s="451"/>
      <c r="K32" s="451"/>
      <c r="L32" s="451"/>
      <c r="M32" s="451"/>
      <c r="N32" s="451"/>
      <c r="O32" s="28"/>
      <c r="P32" s="28"/>
      <c r="Q32" s="28"/>
    </row>
    <row r="33" spans="1:17">
      <c r="A33" s="28"/>
      <c r="B33" s="28" t="s">
        <v>262</v>
      </c>
      <c r="C33" s="28"/>
      <c r="D33" s="28"/>
      <c r="E33" s="28"/>
      <c r="F33" s="28"/>
      <c r="G33" s="28"/>
      <c r="H33" s="28"/>
      <c r="I33" s="103"/>
      <c r="J33" s="103"/>
      <c r="K33" s="103"/>
      <c r="L33" s="103"/>
      <c r="M33" s="103"/>
      <c r="N33" s="103"/>
      <c r="O33" s="103"/>
      <c r="P33" s="28"/>
    </row>
    <row r="34" spans="1:17">
      <c r="A34" s="28"/>
      <c r="B34" s="28" t="s">
        <v>368</v>
      </c>
      <c r="C34" s="28"/>
      <c r="D34" s="28"/>
      <c r="E34" s="28"/>
      <c r="F34" s="28"/>
      <c r="G34" s="28"/>
      <c r="H34" s="28"/>
      <c r="I34" s="103"/>
      <c r="J34" s="103"/>
      <c r="K34" s="103"/>
      <c r="L34" s="103"/>
      <c r="M34" s="103"/>
      <c r="N34" s="103"/>
      <c r="O34" s="103"/>
      <c r="P34" s="28"/>
    </row>
    <row r="35" spans="1:17">
      <c r="A35" s="28"/>
      <c r="B35" s="28" t="s">
        <v>528</v>
      </c>
      <c r="C35" s="28"/>
      <c r="D35" s="28"/>
      <c r="E35" s="28"/>
      <c r="F35" s="28"/>
      <c r="G35" s="28"/>
      <c r="H35" s="28"/>
      <c r="I35" s="103"/>
      <c r="J35" s="103"/>
      <c r="K35" s="103"/>
      <c r="L35" s="103"/>
      <c r="M35" s="103"/>
      <c r="N35" s="103"/>
      <c r="O35" s="103"/>
      <c r="P35" s="28"/>
    </row>
    <row r="36" spans="1:17" ht="27" customHeight="1">
      <c r="A36" s="521" t="s">
        <v>854</v>
      </c>
      <c r="B36" s="521"/>
      <c r="C36" s="521"/>
      <c r="D36" s="521"/>
      <c r="E36" s="521"/>
      <c r="F36" s="521"/>
      <c r="G36" s="521"/>
      <c r="H36" s="521"/>
      <c r="I36" s="521"/>
      <c r="J36" s="521"/>
      <c r="K36" s="521"/>
      <c r="L36" s="521"/>
      <c r="M36" s="521"/>
      <c r="N36" s="521"/>
      <c r="O36" s="521"/>
      <c r="P36" s="521"/>
      <c r="Q36" s="521"/>
    </row>
    <row r="37" spans="1:17">
      <c r="A37" s="28"/>
      <c r="B37" s="28"/>
      <c r="C37" s="28"/>
      <c r="D37" s="28"/>
      <c r="E37" s="28"/>
      <c r="F37" s="28"/>
      <c r="G37" s="28"/>
      <c r="H37" s="28"/>
      <c r="I37" s="28"/>
      <c r="J37" s="28"/>
      <c r="K37" s="28"/>
      <c r="L37" s="28"/>
      <c r="M37" s="28"/>
      <c r="N37" s="28"/>
      <c r="O37" s="28" t="s">
        <v>851</v>
      </c>
      <c r="P37" s="28"/>
      <c r="Q37" s="28"/>
    </row>
    <row r="38" spans="1:17">
      <c r="A38" s="28"/>
      <c r="B38" s="28"/>
      <c r="C38" s="28"/>
      <c r="D38" s="28"/>
      <c r="E38" s="28"/>
      <c r="F38" s="28"/>
      <c r="G38" s="28"/>
      <c r="H38" s="28"/>
      <c r="I38" s="28"/>
      <c r="J38" s="28"/>
      <c r="K38" s="28"/>
      <c r="L38" s="28"/>
      <c r="M38" s="28"/>
      <c r="N38" s="28"/>
      <c r="O38" s="28"/>
      <c r="P38" s="28"/>
      <c r="Q38" s="28"/>
    </row>
    <row r="39" spans="1:17">
      <c r="A39" s="28"/>
      <c r="B39" s="28"/>
      <c r="C39" s="28"/>
      <c r="D39" s="28"/>
      <c r="E39" s="28"/>
      <c r="F39" s="28"/>
      <c r="G39" s="28"/>
      <c r="H39" s="28"/>
      <c r="I39" s="28"/>
      <c r="J39" s="28"/>
      <c r="K39" s="28"/>
      <c r="L39" s="28"/>
      <c r="M39" s="28"/>
      <c r="N39" s="28"/>
      <c r="O39" s="28"/>
      <c r="P39" s="28"/>
      <c r="Q39" s="28"/>
    </row>
    <row r="40" spans="1:17">
      <c r="A40" s="28"/>
      <c r="B40" s="28"/>
      <c r="C40" s="28"/>
      <c r="D40" s="28"/>
      <c r="E40" s="28"/>
      <c r="F40" s="28"/>
      <c r="G40" s="28"/>
      <c r="H40" s="28"/>
      <c r="I40" s="28"/>
      <c r="J40" s="28"/>
      <c r="K40" s="28"/>
      <c r="L40" s="28"/>
      <c r="M40" s="28"/>
      <c r="N40" s="28"/>
      <c r="O40" s="28"/>
      <c r="P40" s="28"/>
      <c r="Q40" s="28"/>
    </row>
    <row r="41" spans="1:17">
      <c r="A41" s="28"/>
      <c r="B41" s="28"/>
      <c r="C41" s="28"/>
      <c r="D41" s="28"/>
      <c r="E41" s="28"/>
      <c r="F41" s="28"/>
      <c r="G41" s="28"/>
      <c r="H41" s="28"/>
      <c r="I41" s="28"/>
      <c r="J41" s="28"/>
      <c r="K41" s="28"/>
      <c r="L41" s="28"/>
      <c r="M41" s="28"/>
      <c r="N41" s="28"/>
      <c r="O41" s="28"/>
      <c r="P41" s="28"/>
      <c r="Q41" s="28"/>
    </row>
    <row r="42" spans="1:17">
      <c r="A42" s="28"/>
      <c r="B42" s="28"/>
      <c r="C42" s="28"/>
      <c r="D42" s="28"/>
      <c r="E42" s="28"/>
      <c r="F42" s="28"/>
      <c r="G42" s="28"/>
      <c r="H42" s="28"/>
      <c r="I42" s="28"/>
      <c r="J42" s="28"/>
      <c r="K42" s="28"/>
      <c r="L42" s="28"/>
      <c r="M42" s="28"/>
      <c r="N42" s="28"/>
      <c r="O42" s="28"/>
      <c r="P42" s="28"/>
      <c r="Q42" s="28"/>
    </row>
    <row r="43" spans="1:17">
      <c r="A43" s="28"/>
      <c r="B43" s="28"/>
      <c r="C43" s="28"/>
      <c r="D43" s="28"/>
      <c r="E43" s="28"/>
      <c r="F43" s="28"/>
      <c r="G43" s="28"/>
      <c r="H43" s="28"/>
      <c r="I43" s="28"/>
      <c r="J43" s="28"/>
      <c r="K43" s="28"/>
      <c r="L43" s="28"/>
      <c r="M43" s="28"/>
      <c r="N43" s="28"/>
      <c r="O43" s="28"/>
      <c r="P43" s="28"/>
      <c r="Q43" s="28"/>
    </row>
    <row r="44" spans="1:17">
      <c r="A44" s="28"/>
      <c r="B44" s="28"/>
      <c r="C44" s="28"/>
      <c r="D44" s="28"/>
      <c r="E44" s="28"/>
      <c r="F44" s="28"/>
      <c r="G44" s="28"/>
      <c r="H44" s="28"/>
      <c r="I44" s="28"/>
      <c r="J44" s="28"/>
      <c r="K44" s="28"/>
      <c r="L44" s="28"/>
      <c r="M44" s="28"/>
      <c r="N44" s="28"/>
      <c r="O44" s="28"/>
      <c r="P44" s="28"/>
      <c r="Q44" s="28"/>
    </row>
    <row r="45" spans="1:17">
      <c r="A45" s="28"/>
      <c r="B45" s="28"/>
      <c r="C45" s="28"/>
      <c r="D45" s="28"/>
      <c r="E45" s="28"/>
      <c r="F45" s="28"/>
      <c r="G45" s="28"/>
      <c r="H45" s="28"/>
      <c r="I45" s="28"/>
      <c r="J45" s="28"/>
      <c r="K45" s="28"/>
      <c r="L45" s="28"/>
      <c r="M45" s="28"/>
      <c r="N45" s="28"/>
      <c r="O45" s="28"/>
      <c r="P45" s="28"/>
      <c r="Q45" s="28"/>
    </row>
    <row r="46" spans="1:17">
      <c r="A46" s="28"/>
      <c r="B46" s="28"/>
      <c r="C46" s="28"/>
      <c r="D46" s="28"/>
      <c r="E46" s="28"/>
      <c r="F46" s="28"/>
      <c r="G46" s="28"/>
      <c r="H46" s="28"/>
      <c r="I46" s="28"/>
      <c r="J46" s="28"/>
      <c r="K46" s="28"/>
      <c r="L46" s="28"/>
      <c r="M46" s="28"/>
      <c r="N46" s="28"/>
      <c r="O46" s="28"/>
      <c r="P46" s="28"/>
      <c r="Q46" s="28"/>
    </row>
    <row r="47" spans="1:17">
      <c r="A47" s="28"/>
      <c r="B47" s="28"/>
      <c r="C47" s="28"/>
      <c r="D47" s="28"/>
      <c r="E47" s="28"/>
      <c r="F47" s="28"/>
      <c r="G47" s="28"/>
      <c r="H47" s="28"/>
      <c r="I47" s="28"/>
      <c r="J47" s="28"/>
      <c r="K47" s="28"/>
      <c r="L47" s="28"/>
      <c r="M47" s="28"/>
      <c r="N47" s="28"/>
      <c r="O47" s="28"/>
      <c r="P47" s="28"/>
      <c r="Q47" s="28"/>
    </row>
  </sheetData>
  <sheetProtection selectLockedCells="1"/>
  <mergeCells count="39">
    <mergeCell ref="P1:Q1"/>
    <mergeCell ref="C20:E20"/>
    <mergeCell ref="C21:E21"/>
    <mergeCell ref="G7:O7"/>
    <mergeCell ref="G9:O9"/>
    <mergeCell ref="A18:A19"/>
    <mergeCell ref="C18:E18"/>
    <mergeCell ref="C19:E19"/>
    <mergeCell ref="G11:O11"/>
    <mergeCell ref="D7:E7"/>
    <mergeCell ref="D9:E9"/>
    <mergeCell ref="D11:E11"/>
    <mergeCell ref="A13:Q13"/>
    <mergeCell ref="A15:B15"/>
    <mergeCell ref="C15:D15"/>
    <mergeCell ref="A36:Q36"/>
    <mergeCell ref="A28:A29"/>
    <mergeCell ref="C28:E28"/>
    <mergeCell ref="C29:E29"/>
    <mergeCell ref="A30:A31"/>
    <mergeCell ref="H32:N32"/>
    <mergeCell ref="C31:E31"/>
    <mergeCell ref="C30:E30"/>
    <mergeCell ref="C27:E27"/>
    <mergeCell ref="A2:Q2"/>
    <mergeCell ref="A3:Q3"/>
    <mergeCell ref="A4:Q4"/>
    <mergeCell ref="F17:G17"/>
    <mergeCell ref="H17:N17"/>
    <mergeCell ref="A24:A25"/>
    <mergeCell ref="C24:E24"/>
    <mergeCell ref="C25:E25"/>
    <mergeCell ref="A26:A27"/>
    <mergeCell ref="A22:A23"/>
    <mergeCell ref="C22:E22"/>
    <mergeCell ref="C23:E23"/>
    <mergeCell ref="C26:E26"/>
    <mergeCell ref="C17:E17"/>
    <mergeCell ref="A20:A21"/>
  </mergeCells>
  <phoneticPr fontId="5"/>
  <dataValidations count="4">
    <dataValidation allowBlank="1" showInputMessage="1" showErrorMessage="1" prompt="8桁の会員登録番号を入力する。申請中の場合は「申請中」と入力する。" sqref="P18:P31" xr:uid="{00000000-0002-0000-0D00-000000000000}"/>
    <dataValidation allowBlank="1" showInputMessage="1" showErrorMessage="1" prompt="同意しない場合のみ×を記入する。" sqref="O18:O31" xr:uid="{00000000-0002-0000-0D00-000001000000}"/>
    <dataValidation allowBlank="1" showInputMessage="1" showErrorMessage="1" prompt="地区予選結果の上位ペアから順に記入する。地区予選同順位の場合は，地区予選エントリー順に記入する。_x000a_姓と名の間は1文字分スペースをあけ入力する。" sqref="C18:E31" xr:uid="{00000000-0002-0000-0D00-000002000000}"/>
    <dataValidation allowBlank="1" showInputMessage="1" showErrorMessage="1" prompt="記入例_x000a_推薦，地区1位，2位，ベスト4，ベスト8など" sqref="Q18:Q31" xr:uid="{00000000-0002-0000-0D00-000003000000}"/>
  </dataValidations>
  <printOptions horizontalCentered="1"/>
  <pageMargins left="0.55118110236220474" right="0.43307086614173229" top="0.55118110236220474" bottom="0.55118110236220474" header="0.31496062992125984" footer="0.31496062992125984"/>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8"/>
  <sheetViews>
    <sheetView view="pageBreakPreview" topLeftCell="A8" zoomScaleNormal="100" zoomScaleSheetLayoutView="100" workbookViewId="0">
      <selection activeCell="G10" sqref="G10"/>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thickBot="1">
      <c r="A1" s="24" t="s">
        <v>267</v>
      </c>
      <c r="O1" s="48" t="s">
        <v>846</v>
      </c>
      <c r="P1" s="543" t="str">
        <f>IF(【要選択】ソフトテニス学校番号・略称!C2="","【要選択】シート未入力",【要選択】ソフトテニス学校番号・略称!C2)</f>
        <v>【要選択】シート未入力</v>
      </c>
      <c r="Q1" s="544"/>
    </row>
    <row r="2" spans="1:17" ht="24.95" customHeight="1">
      <c r="A2" s="485" t="s">
        <v>737</v>
      </c>
      <c r="B2" s="485"/>
      <c r="C2" s="485"/>
      <c r="D2" s="485"/>
      <c r="E2" s="485"/>
      <c r="F2" s="485"/>
      <c r="G2" s="485"/>
      <c r="H2" s="485"/>
      <c r="I2" s="485"/>
      <c r="J2" s="485"/>
      <c r="K2" s="485"/>
      <c r="L2" s="485"/>
      <c r="M2" s="485"/>
      <c r="N2" s="485"/>
      <c r="O2" s="485"/>
      <c r="P2" s="485"/>
      <c r="Q2" s="485"/>
    </row>
    <row r="3" spans="1:17" ht="24.95" customHeight="1">
      <c r="A3" s="485" t="s">
        <v>241</v>
      </c>
      <c r="B3" s="485"/>
      <c r="C3" s="485"/>
      <c r="D3" s="485"/>
      <c r="E3" s="485"/>
      <c r="F3" s="485"/>
      <c r="G3" s="485"/>
      <c r="H3" s="485"/>
      <c r="I3" s="485"/>
      <c r="J3" s="485"/>
      <c r="K3" s="485"/>
      <c r="L3" s="485"/>
      <c r="M3" s="485"/>
      <c r="N3" s="485"/>
      <c r="O3" s="485"/>
      <c r="P3" s="485"/>
      <c r="Q3" s="485"/>
    </row>
    <row r="4" spans="1:17" ht="24.95" customHeight="1">
      <c r="A4" s="545" t="s">
        <v>754</v>
      </c>
      <c r="B4" s="545"/>
      <c r="C4" s="545"/>
      <c r="D4" s="545"/>
      <c r="E4" s="545"/>
      <c r="F4" s="545"/>
      <c r="G4" s="545"/>
      <c r="H4" s="545"/>
      <c r="I4" s="545"/>
      <c r="J4" s="545"/>
      <c r="K4" s="545"/>
      <c r="L4" s="545"/>
      <c r="M4" s="545"/>
      <c r="N4" s="545"/>
      <c r="O4" s="545"/>
      <c r="P4" s="545"/>
      <c r="Q4" s="545"/>
    </row>
    <row r="5" spans="1:17" ht="27" customHeight="1">
      <c r="A5" s="134"/>
      <c r="B5" s="134"/>
      <c r="C5" s="134"/>
      <c r="D5" s="134"/>
      <c r="E5" s="134"/>
      <c r="F5" s="134"/>
      <c r="G5" s="134"/>
      <c r="H5" s="134"/>
      <c r="I5" s="134"/>
      <c r="J5" s="134"/>
      <c r="K5" s="134"/>
      <c r="L5" s="134"/>
      <c r="M5" s="134"/>
      <c r="N5" s="134"/>
      <c r="O5" s="134"/>
      <c r="P5" s="134"/>
      <c r="Q5" s="134"/>
    </row>
    <row r="6" spans="1:17" ht="27" customHeight="1">
      <c r="A6" s="28"/>
      <c r="B6" s="28"/>
      <c r="C6" s="28"/>
      <c r="D6" s="28"/>
      <c r="E6" s="28"/>
      <c r="F6" s="28"/>
      <c r="G6" s="28"/>
      <c r="H6" s="28"/>
      <c r="I6" s="28"/>
      <c r="J6" s="28"/>
      <c r="K6" s="28"/>
      <c r="L6" s="28"/>
      <c r="M6" s="28"/>
      <c r="N6" s="28"/>
      <c r="O6" s="28"/>
      <c r="P6" s="28"/>
      <c r="Q6" s="28"/>
    </row>
    <row r="7" spans="1:17" ht="27" customHeight="1">
      <c r="A7" s="28"/>
      <c r="B7" s="28"/>
      <c r="C7" s="28"/>
      <c r="D7" s="450" t="s">
        <v>242</v>
      </c>
      <c r="E7" s="450"/>
      <c r="F7" s="120"/>
      <c r="G7" s="539" t="str">
        <f>IFERROR(VLOOKUP(MID(P1,2,2)*1,【要選択】ソフトテニス学校番号・略称!B5:C50,2,FALSE),"【要選択】シート未入力")</f>
        <v>【要選択】シート未入力</v>
      </c>
      <c r="H7" s="539"/>
      <c r="I7" s="539"/>
      <c r="J7" s="539"/>
      <c r="K7" s="539"/>
      <c r="L7" s="539"/>
      <c r="M7" s="539"/>
      <c r="N7" s="539"/>
      <c r="O7" s="539"/>
      <c r="P7" s="28" t="s">
        <v>10</v>
      </c>
      <c r="Q7" s="28" t="s">
        <v>10</v>
      </c>
    </row>
    <row r="8" spans="1:17" ht="27" customHeight="1">
      <c r="A8" s="28"/>
      <c r="B8" s="28"/>
      <c r="C8" s="28"/>
      <c r="D8" s="120"/>
      <c r="E8" s="120"/>
      <c r="F8" s="28"/>
      <c r="G8" s="28"/>
      <c r="H8" s="28"/>
      <c r="I8" s="28"/>
      <c r="J8" s="28"/>
      <c r="K8" s="28"/>
      <c r="L8" s="28"/>
      <c r="M8" s="28"/>
      <c r="N8" s="28"/>
      <c r="O8" s="28"/>
      <c r="P8" s="28"/>
      <c r="Q8" s="28"/>
    </row>
    <row r="9" spans="1:17" ht="27" customHeight="1">
      <c r="A9" s="28"/>
      <c r="B9" s="28"/>
      <c r="C9" s="28"/>
      <c r="D9" s="450" t="s">
        <v>243</v>
      </c>
      <c r="E9" s="450"/>
      <c r="F9" s="120"/>
      <c r="G9" s="539" t="str">
        <f>IF(【要選択】ソフトテニス学校番号・略称!J2="","【要選択】シート未入力",【要選択】ソフトテニス学校番号・略称!J2)</f>
        <v>【要選択】シート未入力</v>
      </c>
      <c r="H9" s="539"/>
      <c r="I9" s="539"/>
      <c r="J9" s="539"/>
      <c r="K9" s="539"/>
      <c r="L9" s="539"/>
      <c r="M9" s="539"/>
      <c r="N9" s="539"/>
      <c r="O9" s="539"/>
      <c r="P9" s="28" t="s">
        <v>5</v>
      </c>
      <c r="Q9" s="28"/>
    </row>
    <row r="10" spans="1:17" ht="27" customHeight="1">
      <c r="A10" s="28"/>
      <c r="B10" s="28"/>
      <c r="C10" s="28"/>
      <c r="D10" s="120" t="s">
        <v>10</v>
      </c>
      <c r="E10" s="120" t="s">
        <v>10</v>
      </c>
      <c r="F10" s="28" t="s">
        <v>10</v>
      </c>
      <c r="G10" s="28"/>
      <c r="H10" s="28"/>
      <c r="I10" s="28"/>
      <c r="J10" s="28"/>
      <c r="K10" s="28"/>
      <c r="L10" s="28"/>
      <c r="M10" s="28"/>
      <c r="N10" s="28"/>
      <c r="O10" s="28"/>
      <c r="P10" s="28"/>
      <c r="Q10" s="28"/>
    </row>
    <row r="11" spans="1:17" ht="27" customHeight="1">
      <c r="A11" s="28"/>
      <c r="B11" s="28"/>
      <c r="C11" s="28"/>
      <c r="D11" s="450" t="s">
        <v>244</v>
      </c>
      <c r="E11" s="450"/>
      <c r="F11" s="120"/>
      <c r="G11" s="539"/>
      <c r="H11" s="539"/>
      <c r="I11" s="539"/>
      <c r="J11" s="539"/>
      <c r="K11" s="539"/>
      <c r="L11" s="539"/>
      <c r="M11" s="539"/>
      <c r="N11" s="539"/>
      <c r="O11" s="539"/>
      <c r="P11" s="28" t="s">
        <v>5</v>
      </c>
      <c r="Q11" s="28"/>
    </row>
    <row r="12" spans="1:17" ht="27" customHeight="1">
      <c r="A12" s="28"/>
      <c r="B12" s="28"/>
      <c r="C12" s="28"/>
      <c r="D12" s="28"/>
      <c r="E12" s="28"/>
      <c r="F12" s="28"/>
      <c r="G12" s="28"/>
      <c r="H12" s="28"/>
      <c r="I12" s="28"/>
      <c r="J12" s="28"/>
      <c r="K12" s="28"/>
      <c r="L12" s="28"/>
      <c r="M12" s="28"/>
      <c r="N12" s="28"/>
      <c r="O12" s="28"/>
      <c r="P12" s="28"/>
      <c r="Q12" s="28"/>
    </row>
    <row r="13" spans="1:17" ht="27" customHeight="1">
      <c r="A13" s="428" t="s">
        <v>245</v>
      </c>
      <c r="B13" s="428"/>
      <c r="C13" s="428"/>
      <c r="D13" s="428"/>
      <c r="E13" s="428"/>
      <c r="F13" s="428"/>
      <c r="G13" s="428"/>
      <c r="H13" s="428"/>
      <c r="I13" s="428"/>
      <c r="J13" s="428"/>
      <c r="K13" s="428"/>
      <c r="L13" s="428"/>
      <c r="M13" s="428"/>
      <c r="N13" s="428"/>
      <c r="O13" s="428"/>
      <c r="P13" s="428"/>
      <c r="Q13" s="428"/>
    </row>
    <row r="14" spans="1:17" ht="27" customHeight="1">
      <c r="A14" s="28"/>
      <c r="B14" s="28"/>
      <c r="C14" s="28"/>
      <c r="D14" s="28"/>
      <c r="E14" s="28"/>
      <c r="F14" s="28"/>
      <c r="G14" s="28"/>
      <c r="H14" s="36"/>
      <c r="I14" s="61"/>
      <c r="J14" s="36" t="s">
        <v>373</v>
      </c>
      <c r="K14" s="203"/>
      <c r="L14" s="28" t="s">
        <v>247</v>
      </c>
      <c r="M14" s="59"/>
      <c r="N14" s="28" t="s">
        <v>248</v>
      </c>
      <c r="O14" s="59"/>
      <c r="P14" s="28" t="s">
        <v>249</v>
      </c>
      <c r="Q14" s="28"/>
    </row>
    <row r="15" spans="1:17" ht="27" customHeight="1">
      <c r="A15" s="428" t="s">
        <v>250</v>
      </c>
      <c r="B15" s="428"/>
      <c r="C15" s="539" t="str">
        <f>IFERROR(IF(LEFT(P1,1)*1=1,"男子","女子"),"【要選択】未入力")</f>
        <v>【要選択】未入力</v>
      </c>
      <c r="D15" s="539"/>
      <c r="E15" s="28"/>
      <c r="F15" s="28"/>
      <c r="G15" s="28"/>
      <c r="H15" s="28"/>
      <c r="I15" s="28"/>
      <c r="J15" s="28"/>
      <c r="K15" s="28"/>
      <c r="L15" s="28"/>
      <c r="M15" s="28"/>
      <c r="N15" s="28"/>
      <c r="O15" s="28"/>
      <c r="P15" s="28"/>
      <c r="Q15" s="28"/>
    </row>
    <row r="16" spans="1:17" ht="27" customHeight="1" thickBot="1">
      <c r="A16" s="28"/>
      <c r="B16" s="28"/>
      <c r="C16" s="28"/>
      <c r="D16" s="28"/>
      <c r="E16" s="28"/>
      <c r="F16" s="28"/>
      <c r="G16" s="28"/>
      <c r="H16" s="28"/>
      <c r="I16" s="28"/>
      <c r="J16" s="28"/>
      <c r="K16" s="28"/>
      <c r="L16" s="28"/>
      <c r="M16" s="28"/>
      <c r="N16" s="28"/>
      <c r="O16" s="28"/>
      <c r="P16" s="28"/>
      <c r="Q16" s="28"/>
    </row>
    <row r="17" spans="1:17" s="169" customFormat="1" ht="27" customHeight="1" thickBot="1">
      <c r="A17" s="167" t="s">
        <v>251</v>
      </c>
      <c r="B17" s="168" t="s">
        <v>252</v>
      </c>
      <c r="C17" s="540" t="s">
        <v>253</v>
      </c>
      <c r="D17" s="541"/>
      <c r="E17" s="542"/>
      <c r="F17" s="541" t="s">
        <v>254</v>
      </c>
      <c r="G17" s="541"/>
      <c r="H17" s="540" t="s">
        <v>255</v>
      </c>
      <c r="I17" s="541"/>
      <c r="J17" s="541"/>
      <c r="K17" s="541"/>
      <c r="L17" s="541"/>
      <c r="M17" s="541"/>
      <c r="N17" s="542"/>
      <c r="O17" s="166" t="s">
        <v>340</v>
      </c>
      <c r="P17" s="102" t="s">
        <v>339</v>
      </c>
      <c r="Q17" s="102" t="s">
        <v>174</v>
      </c>
    </row>
    <row r="18" spans="1:17" ht="27" customHeight="1">
      <c r="A18" s="522">
        <v>1</v>
      </c>
      <c r="B18" s="49" t="s">
        <v>256</v>
      </c>
      <c r="C18" s="524"/>
      <c r="D18" s="525"/>
      <c r="E18" s="526"/>
      <c r="F18" s="80"/>
      <c r="G18" s="30" t="s">
        <v>247</v>
      </c>
      <c r="H18" s="81" t="s">
        <v>246</v>
      </c>
      <c r="I18" s="82"/>
      <c r="J18" s="83" t="s">
        <v>247</v>
      </c>
      <c r="K18" s="82"/>
      <c r="L18" s="83" t="s">
        <v>248</v>
      </c>
      <c r="M18" s="82"/>
      <c r="N18" s="91" t="s">
        <v>249</v>
      </c>
      <c r="O18" s="71"/>
      <c r="P18" s="176"/>
      <c r="Q18" s="176"/>
    </row>
    <row r="19" spans="1:17" ht="27" customHeight="1">
      <c r="A19" s="530"/>
      <c r="B19" s="73" t="s">
        <v>257</v>
      </c>
      <c r="C19" s="534"/>
      <c r="D19" s="535"/>
      <c r="E19" s="536"/>
      <c r="F19" s="75"/>
      <c r="G19" s="35" t="s">
        <v>247</v>
      </c>
      <c r="H19" s="76" t="s">
        <v>246</v>
      </c>
      <c r="I19" s="74"/>
      <c r="J19" s="77" t="s">
        <v>247</v>
      </c>
      <c r="K19" s="74"/>
      <c r="L19" s="77" t="s">
        <v>248</v>
      </c>
      <c r="M19" s="74"/>
      <c r="N19" s="78" t="s">
        <v>249</v>
      </c>
      <c r="O19" s="79"/>
      <c r="P19" s="175"/>
      <c r="Q19" s="175"/>
    </row>
    <row r="20" spans="1:17" ht="27" customHeight="1">
      <c r="A20" s="522">
        <v>2</v>
      </c>
      <c r="B20" s="49" t="s">
        <v>256</v>
      </c>
      <c r="C20" s="531"/>
      <c r="D20" s="532"/>
      <c r="E20" s="533"/>
      <c r="F20" s="80"/>
      <c r="G20" s="30" t="s">
        <v>247</v>
      </c>
      <c r="H20" s="81" t="s">
        <v>246</v>
      </c>
      <c r="I20" s="82"/>
      <c r="J20" s="83" t="s">
        <v>247</v>
      </c>
      <c r="K20" s="82"/>
      <c r="L20" s="83" t="s">
        <v>248</v>
      </c>
      <c r="M20" s="82"/>
      <c r="N20" s="84" t="s">
        <v>249</v>
      </c>
      <c r="O20" s="85"/>
      <c r="P20" s="173"/>
      <c r="Q20" s="173"/>
    </row>
    <row r="21" spans="1:17" ht="27" customHeight="1">
      <c r="A21" s="530"/>
      <c r="B21" s="73" t="s">
        <v>257</v>
      </c>
      <c r="C21" s="534"/>
      <c r="D21" s="535"/>
      <c r="E21" s="536"/>
      <c r="F21" s="75"/>
      <c r="G21" s="86" t="s">
        <v>247</v>
      </c>
      <c r="H21" s="76" t="s">
        <v>246</v>
      </c>
      <c r="I21" s="74"/>
      <c r="J21" s="77" t="s">
        <v>247</v>
      </c>
      <c r="K21" s="74"/>
      <c r="L21" s="77" t="s">
        <v>248</v>
      </c>
      <c r="M21" s="74"/>
      <c r="N21" s="78" t="s">
        <v>249</v>
      </c>
      <c r="O21" s="79"/>
      <c r="P21" s="175"/>
      <c r="Q21" s="175"/>
    </row>
    <row r="22" spans="1:17" ht="27" customHeight="1">
      <c r="A22" s="522">
        <v>3</v>
      </c>
      <c r="B22" s="87" t="s">
        <v>256</v>
      </c>
      <c r="C22" s="524"/>
      <c r="D22" s="525"/>
      <c r="E22" s="526"/>
      <c r="F22" s="80"/>
      <c r="G22" s="30" t="s">
        <v>247</v>
      </c>
      <c r="H22" s="104" t="s">
        <v>246</v>
      </c>
      <c r="I22" s="88"/>
      <c r="J22" s="105" t="s">
        <v>247</v>
      </c>
      <c r="K22" s="88"/>
      <c r="L22" s="105" t="s">
        <v>248</v>
      </c>
      <c r="M22" s="88"/>
      <c r="N22" s="91" t="s">
        <v>249</v>
      </c>
      <c r="O22" s="85"/>
      <c r="P22" s="173"/>
      <c r="Q22" s="173"/>
    </row>
    <row r="23" spans="1:17" ht="27" customHeight="1">
      <c r="A23" s="530"/>
      <c r="B23" s="72" t="s">
        <v>257</v>
      </c>
      <c r="C23" s="534"/>
      <c r="D23" s="535"/>
      <c r="E23" s="536"/>
      <c r="F23" s="141"/>
      <c r="G23" s="86" t="s">
        <v>247</v>
      </c>
      <c r="H23" s="76" t="s">
        <v>246</v>
      </c>
      <c r="I23" s="74"/>
      <c r="J23" s="77" t="s">
        <v>247</v>
      </c>
      <c r="K23" s="74"/>
      <c r="L23" s="77" t="s">
        <v>248</v>
      </c>
      <c r="M23" s="74"/>
      <c r="N23" s="78" t="s">
        <v>249</v>
      </c>
      <c r="O23" s="79"/>
      <c r="P23" s="175"/>
      <c r="Q23" s="175"/>
    </row>
    <row r="24" spans="1:17" ht="27" customHeight="1">
      <c r="A24" s="522">
        <v>4</v>
      </c>
      <c r="B24" s="87" t="s">
        <v>256</v>
      </c>
      <c r="C24" s="577"/>
      <c r="D24" s="578"/>
      <c r="E24" s="579"/>
      <c r="F24" s="146"/>
      <c r="G24" s="89" t="s">
        <v>247</v>
      </c>
      <c r="H24" s="81" t="s">
        <v>246</v>
      </c>
      <c r="I24" s="82"/>
      <c r="J24" s="83" t="s">
        <v>247</v>
      </c>
      <c r="K24" s="82"/>
      <c r="L24" s="83" t="s">
        <v>248</v>
      </c>
      <c r="M24" s="82"/>
      <c r="N24" s="84" t="s">
        <v>249</v>
      </c>
      <c r="O24" s="85"/>
      <c r="P24" s="173"/>
      <c r="Q24" s="173"/>
    </row>
    <row r="25" spans="1:17" ht="27" customHeight="1" thickBot="1">
      <c r="A25" s="523"/>
      <c r="B25" s="93" t="s">
        <v>257</v>
      </c>
      <c r="C25" s="580"/>
      <c r="D25" s="581"/>
      <c r="E25" s="582"/>
      <c r="F25" s="98"/>
      <c r="G25" s="154" t="s">
        <v>247</v>
      </c>
      <c r="H25" s="97" t="s">
        <v>246</v>
      </c>
      <c r="I25" s="98"/>
      <c r="J25" s="99" t="s">
        <v>247</v>
      </c>
      <c r="K25" s="98"/>
      <c r="L25" s="99" t="s">
        <v>248</v>
      </c>
      <c r="M25" s="98"/>
      <c r="N25" s="100" t="s">
        <v>249</v>
      </c>
      <c r="O25" s="101"/>
      <c r="P25" s="174"/>
      <c r="Q25" s="174"/>
    </row>
    <row r="26" spans="1:17" ht="27" customHeight="1">
      <c r="A26" s="28"/>
      <c r="B26" s="28"/>
      <c r="C26" s="28"/>
      <c r="D26" s="28"/>
      <c r="E26" s="28"/>
      <c r="F26" s="28"/>
      <c r="G26" s="28"/>
      <c r="H26" s="28"/>
      <c r="I26" s="28"/>
      <c r="J26" s="28"/>
      <c r="K26" s="28"/>
      <c r="L26" s="28"/>
      <c r="M26" s="28"/>
      <c r="N26" s="28"/>
      <c r="O26" s="28"/>
      <c r="P26" s="28"/>
      <c r="Q26" s="28"/>
    </row>
    <row r="27" spans="1:17" ht="27" customHeight="1">
      <c r="A27" s="521" t="s">
        <v>853</v>
      </c>
      <c r="B27" s="521"/>
      <c r="C27" s="521"/>
      <c r="D27" s="521"/>
      <c r="E27" s="521"/>
      <c r="F27" s="521"/>
      <c r="G27" s="521"/>
      <c r="H27" s="521"/>
      <c r="I27" s="521"/>
      <c r="J27" s="521"/>
      <c r="K27" s="521"/>
      <c r="L27" s="521"/>
      <c r="M27" s="521"/>
      <c r="N27" s="521"/>
      <c r="O27" s="521"/>
      <c r="P27" s="521"/>
      <c r="Q27" s="521"/>
    </row>
    <row r="28" spans="1:17">
      <c r="A28" s="28"/>
      <c r="B28" s="28"/>
      <c r="C28" s="28"/>
      <c r="D28" s="28"/>
      <c r="E28" s="28"/>
      <c r="F28" s="28"/>
      <c r="G28" s="28"/>
      <c r="H28" s="28"/>
      <c r="I28" s="28"/>
      <c r="J28" s="28"/>
      <c r="K28" s="28"/>
      <c r="L28" s="28"/>
      <c r="M28" s="28"/>
      <c r="N28" s="28"/>
      <c r="O28" s="28"/>
      <c r="P28" s="28" t="s">
        <v>851</v>
      </c>
      <c r="Q28" s="28"/>
    </row>
    <row r="29" spans="1:17">
      <c r="A29" s="28"/>
      <c r="B29" s="28"/>
      <c r="C29" s="28"/>
      <c r="D29" s="28"/>
      <c r="E29" s="28"/>
      <c r="F29" s="28"/>
      <c r="G29" s="28"/>
      <c r="H29" s="28"/>
      <c r="I29" s="28"/>
      <c r="J29" s="28"/>
      <c r="K29" s="28"/>
      <c r="L29" s="28"/>
      <c r="M29" s="28"/>
      <c r="N29" s="28"/>
      <c r="O29" s="28"/>
      <c r="P29" s="28"/>
      <c r="Q29" s="28"/>
    </row>
    <row r="30" spans="1:17">
      <c r="A30" s="28"/>
      <c r="B30" s="28"/>
      <c r="C30" s="28"/>
      <c r="D30" s="28"/>
      <c r="E30" s="28"/>
      <c r="F30" s="28"/>
      <c r="G30" s="28"/>
      <c r="H30" s="28"/>
      <c r="I30" s="28"/>
      <c r="J30" s="28"/>
      <c r="K30" s="28"/>
      <c r="L30" s="28"/>
      <c r="M30" s="28"/>
      <c r="N30" s="28"/>
      <c r="O30" s="28"/>
      <c r="P30" s="28"/>
      <c r="Q30" s="28"/>
    </row>
    <row r="31" spans="1:17">
      <c r="A31" s="28"/>
      <c r="B31" s="28"/>
      <c r="C31" s="28"/>
      <c r="D31" s="28"/>
      <c r="E31" s="28"/>
      <c r="F31" s="28"/>
      <c r="G31" s="28"/>
      <c r="H31" s="28"/>
      <c r="I31" s="28"/>
      <c r="J31" s="28"/>
      <c r="K31" s="28"/>
      <c r="L31" s="28"/>
      <c r="M31" s="28"/>
      <c r="N31" s="28"/>
      <c r="O31" s="28"/>
      <c r="P31" s="28"/>
      <c r="Q31" s="28"/>
    </row>
    <row r="32" spans="1:17">
      <c r="A32" s="28"/>
      <c r="B32" s="28"/>
      <c r="C32" s="28"/>
      <c r="D32" s="28"/>
      <c r="E32" s="28"/>
      <c r="F32" s="28"/>
      <c r="G32" s="28"/>
      <c r="H32" s="28"/>
      <c r="I32" s="28"/>
      <c r="J32" s="28"/>
      <c r="K32" s="28"/>
      <c r="L32" s="28"/>
      <c r="M32" s="28"/>
      <c r="N32" s="28"/>
      <c r="O32" s="28"/>
      <c r="P32" s="28"/>
      <c r="Q32" s="28"/>
    </row>
    <row r="33" spans="1:17">
      <c r="A33" s="28"/>
      <c r="B33" s="28"/>
      <c r="C33" s="28"/>
      <c r="D33" s="28"/>
      <c r="E33" s="28"/>
      <c r="F33" s="28"/>
      <c r="G33" s="28"/>
      <c r="H33" s="28"/>
      <c r="I33" s="28"/>
      <c r="J33" s="28"/>
      <c r="K33" s="28"/>
      <c r="L33" s="28"/>
      <c r="M33" s="28"/>
      <c r="N33" s="28"/>
      <c r="O33" s="28"/>
      <c r="P33" s="28"/>
      <c r="Q33" s="28"/>
    </row>
    <row r="34" spans="1:17">
      <c r="A34" s="28"/>
      <c r="B34" s="28"/>
      <c r="C34" s="28"/>
      <c r="D34" s="28"/>
      <c r="E34" s="28"/>
      <c r="F34" s="28"/>
      <c r="G34" s="28"/>
      <c r="H34" s="28"/>
      <c r="I34" s="28"/>
      <c r="J34" s="28"/>
      <c r="K34" s="28"/>
      <c r="L34" s="28"/>
      <c r="M34" s="28"/>
      <c r="N34" s="28"/>
      <c r="O34" s="28"/>
      <c r="P34" s="28"/>
      <c r="Q34" s="28"/>
    </row>
    <row r="35" spans="1:17">
      <c r="A35" s="28"/>
      <c r="B35" s="28"/>
      <c r="C35" s="28"/>
      <c r="D35" s="28"/>
      <c r="E35" s="28"/>
      <c r="F35" s="28"/>
      <c r="G35" s="28"/>
      <c r="H35" s="28"/>
      <c r="I35" s="28"/>
      <c r="J35" s="28"/>
      <c r="K35" s="28"/>
      <c r="L35" s="28"/>
      <c r="M35" s="28"/>
      <c r="N35" s="28"/>
      <c r="O35" s="28"/>
      <c r="P35" s="28"/>
      <c r="Q35" s="28"/>
    </row>
    <row r="36" spans="1:17">
      <c r="A36" s="28"/>
      <c r="B36" s="28"/>
      <c r="C36" s="28"/>
      <c r="D36" s="28"/>
      <c r="E36" s="28"/>
      <c r="F36" s="28"/>
      <c r="G36" s="28"/>
      <c r="H36" s="28"/>
      <c r="I36" s="28"/>
      <c r="J36" s="28"/>
      <c r="K36" s="28"/>
      <c r="L36" s="28"/>
      <c r="M36" s="28"/>
      <c r="N36" s="28"/>
      <c r="O36" s="28"/>
      <c r="P36" s="28"/>
      <c r="Q36" s="28"/>
    </row>
    <row r="37" spans="1:17">
      <c r="A37" s="28"/>
      <c r="B37" s="28"/>
      <c r="C37" s="28"/>
      <c r="D37" s="28"/>
      <c r="E37" s="28"/>
      <c r="F37" s="28"/>
      <c r="G37" s="28"/>
      <c r="H37" s="28"/>
      <c r="I37" s="28"/>
      <c r="J37" s="28"/>
      <c r="K37" s="28"/>
      <c r="L37" s="28"/>
      <c r="M37" s="28"/>
      <c r="N37" s="28"/>
      <c r="O37" s="28"/>
      <c r="P37" s="28"/>
      <c r="Q37" s="28"/>
    </row>
    <row r="38" spans="1:17">
      <c r="A38" s="28"/>
      <c r="B38" s="28"/>
      <c r="C38" s="28"/>
      <c r="D38" s="28"/>
      <c r="E38" s="28"/>
      <c r="F38" s="28"/>
      <c r="G38" s="28"/>
      <c r="H38" s="28"/>
      <c r="I38" s="28"/>
      <c r="J38" s="28"/>
      <c r="K38" s="28"/>
      <c r="L38" s="28"/>
      <c r="M38" s="28"/>
      <c r="N38" s="28"/>
      <c r="O38" s="28"/>
      <c r="P38" s="28"/>
      <c r="Q38" s="28"/>
    </row>
  </sheetData>
  <sheetProtection selectLockedCells="1"/>
  <mergeCells count="29">
    <mergeCell ref="A15:B15"/>
    <mergeCell ref="C15:D15"/>
    <mergeCell ref="F17:G17"/>
    <mergeCell ref="A27:Q27"/>
    <mergeCell ref="A24:A25"/>
    <mergeCell ref="C24:E24"/>
    <mergeCell ref="C25:E25"/>
    <mergeCell ref="A20:A21"/>
    <mergeCell ref="C21:E21"/>
    <mergeCell ref="A22:A23"/>
    <mergeCell ref="C22:E22"/>
    <mergeCell ref="C23:E23"/>
    <mergeCell ref="C20:E20"/>
    <mergeCell ref="P1:Q1"/>
    <mergeCell ref="A2:Q2"/>
    <mergeCell ref="A3:Q3"/>
    <mergeCell ref="A4:Q4"/>
    <mergeCell ref="C19:E19"/>
    <mergeCell ref="D7:E7"/>
    <mergeCell ref="D9:E9"/>
    <mergeCell ref="D11:E11"/>
    <mergeCell ref="A13:Q13"/>
    <mergeCell ref="H17:N17"/>
    <mergeCell ref="G7:O7"/>
    <mergeCell ref="G9:O9"/>
    <mergeCell ref="G11:O11"/>
    <mergeCell ref="A18:A19"/>
    <mergeCell ref="C18:E18"/>
    <mergeCell ref="C17:E17"/>
  </mergeCells>
  <phoneticPr fontId="5"/>
  <dataValidations count="3">
    <dataValidation allowBlank="1" showInputMessage="1" showErrorMessage="1" prompt="8桁の会員登録番号を入力する。申請中の場合は「申請中」と入力する。" sqref="P18:P25" xr:uid="{00000000-0002-0000-0E00-000000000000}"/>
    <dataValidation allowBlank="1" showInputMessage="1" showErrorMessage="1" prompt="同意しない場合のみ×を記入する。" sqref="O18:O25" xr:uid="{00000000-0002-0000-0E00-000001000000}"/>
    <dataValidation allowBlank="1" showInputMessage="1" showErrorMessage="1" prompt="姓と名の間は1文字分スペースをあけ入力する。" sqref="C18:E25" xr:uid="{00000000-0002-0000-0E00-000002000000}"/>
  </dataValidations>
  <printOptions horizontalCentered="1"/>
  <pageMargins left="0.55118110236220474" right="0.43307086614173229" top="0.55118110236220474" bottom="0.55118110236220474" header="0.31496062992125984" footer="0.31496062992125984"/>
  <pageSetup paperSize="9" scale="9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5"/>
  <sheetViews>
    <sheetView view="pageBreakPreview" topLeftCell="A17" zoomScaleNormal="100" zoomScaleSheetLayoutView="100" workbookViewId="0">
      <selection activeCell="A34" sqref="A34:XFD35"/>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27" customHeight="1" thickBot="1">
      <c r="A1" s="24" t="s">
        <v>268</v>
      </c>
      <c r="O1" s="48" t="s">
        <v>846</v>
      </c>
      <c r="P1" s="543" t="str">
        <f>IF(【要選択】ソフトテニス学校番号・略称!C2="","【要選択】シート未入力",【要選択】ソフトテニス学校番号・略称!C2)</f>
        <v>【要選択】シート未入力</v>
      </c>
      <c r="Q1" s="544"/>
    </row>
    <row r="2" spans="1:17" ht="27" customHeight="1">
      <c r="A2" s="24"/>
      <c r="P2" s="48"/>
      <c r="Q2" s="1"/>
    </row>
    <row r="3" spans="1:17" ht="24.95" customHeight="1">
      <c r="A3" s="485" t="s">
        <v>737</v>
      </c>
      <c r="B3" s="485"/>
      <c r="C3" s="485"/>
      <c r="D3" s="485"/>
      <c r="E3" s="485"/>
      <c r="F3" s="485"/>
      <c r="G3" s="485"/>
      <c r="H3" s="485"/>
      <c r="I3" s="485"/>
      <c r="J3" s="485"/>
      <c r="K3" s="485"/>
      <c r="L3" s="485"/>
      <c r="M3" s="485"/>
      <c r="N3" s="485"/>
      <c r="O3" s="485"/>
      <c r="P3" s="485"/>
      <c r="Q3" s="485"/>
    </row>
    <row r="4" spans="1:17" ht="24.95" customHeight="1">
      <c r="A4" s="485" t="s">
        <v>259</v>
      </c>
      <c r="B4" s="485"/>
      <c r="C4" s="485"/>
      <c r="D4" s="485"/>
      <c r="E4" s="485"/>
      <c r="F4" s="485"/>
      <c r="G4" s="485"/>
      <c r="H4" s="485"/>
      <c r="I4" s="485"/>
      <c r="J4" s="485"/>
      <c r="K4" s="485"/>
      <c r="L4" s="485"/>
      <c r="M4" s="485"/>
      <c r="N4" s="485"/>
      <c r="O4" s="485"/>
      <c r="P4" s="485"/>
      <c r="Q4" s="485"/>
    </row>
    <row r="5" spans="1:17" ht="24.95" customHeight="1">
      <c r="A5" s="545" t="s">
        <v>765</v>
      </c>
      <c r="B5" s="545"/>
      <c r="C5" s="545"/>
      <c r="D5" s="545"/>
      <c r="E5" s="545"/>
      <c r="F5" s="545"/>
      <c r="G5" s="545"/>
      <c r="H5" s="545"/>
      <c r="I5" s="545"/>
      <c r="J5" s="545"/>
      <c r="K5" s="545"/>
      <c r="L5" s="545"/>
      <c r="M5" s="545"/>
      <c r="N5" s="545"/>
      <c r="O5" s="545"/>
      <c r="P5" s="545"/>
      <c r="Q5" s="545"/>
    </row>
    <row r="6" spans="1:17" ht="27" customHeight="1">
      <c r="A6" s="134"/>
      <c r="B6" s="134"/>
      <c r="C6" s="134"/>
      <c r="D6" s="134"/>
      <c r="E6" s="134"/>
      <c r="F6" s="134"/>
      <c r="G6" s="134"/>
      <c r="H6" s="134"/>
      <c r="I6" s="134"/>
      <c r="J6" s="134"/>
      <c r="K6" s="134"/>
      <c r="L6" s="134"/>
      <c r="M6" s="134"/>
      <c r="N6" s="134"/>
      <c r="O6" s="134"/>
      <c r="P6" s="134"/>
      <c r="Q6" s="134"/>
    </row>
    <row r="7" spans="1:17" ht="27" customHeight="1">
      <c r="A7" s="28"/>
      <c r="B7" s="28"/>
      <c r="C7" s="28"/>
      <c r="D7" s="28"/>
      <c r="E7" s="28"/>
      <c r="F7" s="28"/>
      <c r="G7" s="28"/>
      <c r="H7" s="28"/>
      <c r="I7" s="28"/>
      <c r="J7" s="28"/>
      <c r="K7" s="28"/>
      <c r="L7" s="28"/>
      <c r="M7" s="28"/>
      <c r="N7" s="28"/>
      <c r="O7" s="28"/>
      <c r="P7" s="28"/>
      <c r="Q7" s="28"/>
    </row>
    <row r="8" spans="1:17" ht="27" customHeight="1">
      <c r="A8" s="28"/>
      <c r="B8" s="28"/>
      <c r="C8" s="28"/>
      <c r="D8" s="450" t="s">
        <v>242</v>
      </c>
      <c r="E8" s="450"/>
      <c r="F8" s="120"/>
      <c r="G8" s="539" t="str">
        <f>IFERROR(VLOOKUP(MID(P1,2,2)*1,【要選択】ソフトテニス学校番号・略称!B5:C50,2,FALSE),"【要選択】シート未入力")</f>
        <v>【要選択】シート未入力</v>
      </c>
      <c r="H8" s="539"/>
      <c r="I8" s="539"/>
      <c r="J8" s="539"/>
      <c r="K8" s="539"/>
      <c r="L8" s="539"/>
      <c r="M8" s="539"/>
      <c r="N8" s="539"/>
      <c r="O8" s="539"/>
      <c r="P8" s="28" t="s">
        <v>10</v>
      </c>
      <c r="Q8" s="28" t="s">
        <v>10</v>
      </c>
    </row>
    <row r="9" spans="1:17" ht="27" customHeight="1">
      <c r="A9" s="28"/>
      <c r="B9" s="28"/>
      <c r="C9" s="28"/>
      <c r="D9" s="120"/>
      <c r="E9" s="120"/>
      <c r="F9" s="28"/>
      <c r="G9" s="28"/>
      <c r="H9" s="28"/>
      <c r="I9" s="28"/>
      <c r="J9" s="28"/>
      <c r="K9" s="28"/>
      <c r="L9" s="28"/>
      <c r="M9" s="28"/>
      <c r="N9" s="28"/>
      <c r="O9" s="28"/>
      <c r="P9" s="28"/>
      <c r="Q9" s="28"/>
    </row>
    <row r="10" spans="1:17" ht="27" customHeight="1">
      <c r="A10" s="28"/>
      <c r="B10" s="28"/>
      <c r="C10" s="28"/>
      <c r="D10" s="450" t="s">
        <v>243</v>
      </c>
      <c r="E10" s="450"/>
      <c r="F10" s="120"/>
      <c r="G10" s="539" t="str">
        <f>IF(【要選択】ソフトテニス学校番号・略称!J2="","【要選択】シート未入力",【要選択】ソフトテニス学校番号・略称!J2)</f>
        <v>【要選択】シート未入力</v>
      </c>
      <c r="H10" s="539"/>
      <c r="I10" s="539"/>
      <c r="J10" s="539"/>
      <c r="K10" s="539"/>
      <c r="L10" s="539"/>
      <c r="M10" s="539"/>
      <c r="N10" s="539"/>
      <c r="O10" s="539"/>
      <c r="P10" s="28" t="s">
        <v>5</v>
      </c>
      <c r="Q10" s="28"/>
    </row>
    <row r="11" spans="1:17" ht="27" customHeight="1">
      <c r="A11" s="28"/>
      <c r="B11" s="28"/>
      <c r="C11" s="28"/>
      <c r="D11" s="120" t="s">
        <v>10</v>
      </c>
      <c r="E11" s="120" t="s">
        <v>10</v>
      </c>
      <c r="F11" s="28" t="s">
        <v>10</v>
      </c>
      <c r="G11" s="28"/>
      <c r="H11" s="28"/>
      <c r="I11" s="28"/>
      <c r="J11" s="28"/>
      <c r="K11" s="28"/>
      <c r="L11" s="28"/>
      <c r="M11" s="28"/>
      <c r="N11" s="28"/>
      <c r="O11" s="28"/>
      <c r="P11" s="28"/>
      <c r="Q11" s="28"/>
    </row>
    <row r="12" spans="1:17" ht="27" customHeight="1">
      <c r="A12" s="28"/>
      <c r="B12" s="28"/>
      <c r="C12" s="28"/>
      <c r="D12" s="450" t="s">
        <v>244</v>
      </c>
      <c r="E12" s="450"/>
      <c r="F12" s="120"/>
      <c r="G12" s="539"/>
      <c r="H12" s="539"/>
      <c r="I12" s="539"/>
      <c r="J12" s="539"/>
      <c r="K12" s="539"/>
      <c r="L12" s="539"/>
      <c r="M12" s="539"/>
      <c r="N12" s="539"/>
      <c r="O12" s="539"/>
      <c r="P12" s="28" t="s">
        <v>5</v>
      </c>
      <c r="Q12" s="28"/>
    </row>
    <row r="13" spans="1:17" ht="27" customHeight="1">
      <c r="A13" s="28"/>
      <c r="B13" s="28"/>
      <c r="C13" s="28"/>
      <c r="D13" s="28"/>
      <c r="E13" s="28"/>
      <c r="F13" s="28"/>
      <c r="G13" s="28"/>
      <c r="H13" s="28"/>
      <c r="I13" s="28"/>
      <c r="J13" s="28"/>
      <c r="K13" s="28"/>
      <c r="L13" s="28"/>
      <c r="M13" s="28"/>
      <c r="N13" s="28"/>
      <c r="O13" s="28"/>
      <c r="P13" s="28"/>
      <c r="Q13" s="28"/>
    </row>
    <row r="14" spans="1:17" ht="27" customHeight="1">
      <c r="A14" s="428" t="s">
        <v>245</v>
      </c>
      <c r="B14" s="428"/>
      <c r="C14" s="428"/>
      <c r="D14" s="428"/>
      <c r="E14" s="428"/>
      <c r="F14" s="428"/>
      <c r="G14" s="428"/>
      <c r="H14" s="428"/>
      <c r="I14" s="428"/>
      <c r="J14" s="428"/>
      <c r="K14" s="428"/>
      <c r="L14" s="428"/>
      <c r="M14" s="428"/>
      <c r="N14" s="428"/>
      <c r="O14" s="428"/>
      <c r="P14" s="428"/>
      <c r="Q14" s="428"/>
    </row>
    <row r="15" spans="1:17" ht="27" customHeight="1">
      <c r="A15" s="28"/>
      <c r="B15" s="28"/>
      <c r="C15" s="28"/>
      <c r="D15" s="28"/>
      <c r="E15" s="28"/>
      <c r="F15" s="28"/>
      <c r="G15" s="28"/>
      <c r="H15" s="36"/>
      <c r="I15" s="61"/>
      <c r="J15" s="36" t="s">
        <v>373</v>
      </c>
      <c r="K15" s="203"/>
      <c r="L15" s="28" t="s">
        <v>247</v>
      </c>
      <c r="M15" s="59"/>
      <c r="N15" s="28" t="s">
        <v>248</v>
      </c>
      <c r="O15" s="59"/>
      <c r="P15" s="28" t="s">
        <v>249</v>
      </c>
      <c r="Q15" s="28"/>
    </row>
    <row r="16" spans="1:17" ht="27" customHeight="1">
      <c r="A16" s="428" t="s">
        <v>250</v>
      </c>
      <c r="B16" s="428"/>
      <c r="C16" s="539" t="str">
        <f>IFERROR(IF(LEFT(P1,1)*1=1,"男子","女子"),"【要選択】未入力")</f>
        <v>【要選択】未入力</v>
      </c>
      <c r="D16" s="539"/>
      <c r="E16" s="28"/>
      <c r="F16" s="28"/>
      <c r="G16" s="28"/>
      <c r="H16" s="28"/>
      <c r="I16" s="28"/>
      <c r="J16" s="28"/>
      <c r="K16" s="28"/>
      <c r="L16" s="28"/>
      <c r="M16" s="28"/>
      <c r="N16" s="28"/>
      <c r="O16" s="28"/>
      <c r="P16" s="28"/>
      <c r="Q16" s="28"/>
    </row>
    <row r="17" spans="1:17" ht="27" customHeight="1" thickBot="1">
      <c r="A17" s="28"/>
      <c r="B17" s="28"/>
      <c r="C17" s="28"/>
      <c r="D17" s="28"/>
      <c r="E17" s="28"/>
      <c r="F17" s="28"/>
      <c r="G17" s="28"/>
      <c r="H17" s="28"/>
      <c r="I17" s="28"/>
      <c r="J17" s="28"/>
      <c r="K17" s="28"/>
      <c r="L17" s="28"/>
      <c r="M17" s="28"/>
      <c r="N17" s="28"/>
      <c r="O17" s="28"/>
      <c r="P17" s="28"/>
      <c r="Q17" s="28"/>
    </row>
    <row r="18" spans="1:17" s="169" customFormat="1" ht="27" customHeight="1" thickBot="1">
      <c r="A18" s="167" t="s">
        <v>251</v>
      </c>
      <c r="B18" s="168" t="s">
        <v>252</v>
      </c>
      <c r="C18" s="540" t="s">
        <v>253</v>
      </c>
      <c r="D18" s="541"/>
      <c r="E18" s="542"/>
      <c r="F18" s="541" t="s">
        <v>254</v>
      </c>
      <c r="G18" s="541"/>
      <c r="H18" s="540" t="s">
        <v>255</v>
      </c>
      <c r="I18" s="541"/>
      <c r="J18" s="541"/>
      <c r="K18" s="541"/>
      <c r="L18" s="541"/>
      <c r="M18" s="541"/>
      <c r="N18" s="542"/>
      <c r="O18" s="166" t="s">
        <v>340</v>
      </c>
      <c r="P18" s="102" t="s">
        <v>339</v>
      </c>
      <c r="Q18" s="178" t="s">
        <v>352</v>
      </c>
    </row>
    <row r="19" spans="1:17" ht="27" customHeight="1">
      <c r="A19" s="522">
        <v>1</v>
      </c>
      <c r="B19" s="49" t="s">
        <v>256</v>
      </c>
      <c r="C19" s="524"/>
      <c r="D19" s="525"/>
      <c r="E19" s="526"/>
      <c r="F19" s="80"/>
      <c r="G19" s="30" t="s">
        <v>247</v>
      </c>
      <c r="H19" s="81" t="s">
        <v>246</v>
      </c>
      <c r="I19" s="82"/>
      <c r="J19" s="83" t="s">
        <v>247</v>
      </c>
      <c r="K19" s="82"/>
      <c r="L19" s="83" t="s">
        <v>248</v>
      </c>
      <c r="M19" s="82"/>
      <c r="N19" s="91" t="s">
        <v>249</v>
      </c>
      <c r="O19" s="71"/>
      <c r="P19" s="176"/>
      <c r="Q19" s="176"/>
    </row>
    <row r="20" spans="1:17" ht="27" customHeight="1">
      <c r="A20" s="530"/>
      <c r="B20" s="73" t="s">
        <v>257</v>
      </c>
      <c r="C20" s="534"/>
      <c r="D20" s="535"/>
      <c r="E20" s="536"/>
      <c r="F20" s="75"/>
      <c r="G20" s="35" t="s">
        <v>247</v>
      </c>
      <c r="H20" s="76" t="s">
        <v>246</v>
      </c>
      <c r="I20" s="74"/>
      <c r="J20" s="77" t="s">
        <v>247</v>
      </c>
      <c r="K20" s="74"/>
      <c r="L20" s="77" t="s">
        <v>248</v>
      </c>
      <c r="M20" s="74"/>
      <c r="N20" s="78" t="s">
        <v>249</v>
      </c>
      <c r="O20" s="79"/>
      <c r="P20" s="175"/>
      <c r="Q20" s="175"/>
    </row>
    <row r="21" spans="1:17" ht="27" customHeight="1">
      <c r="A21" s="522">
        <v>2</v>
      </c>
      <c r="B21" s="49" t="s">
        <v>256</v>
      </c>
      <c r="C21" s="531"/>
      <c r="D21" s="532"/>
      <c r="E21" s="533"/>
      <c r="F21" s="80"/>
      <c r="G21" s="30" t="s">
        <v>247</v>
      </c>
      <c r="H21" s="81" t="s">
        <v>246</v>
      </c>
      <c r="I21" s="82"/>
      <c r="J21" s="83" t="s">
        <v>247</v>
      </c>
      <c r="K21" s="82"/>
      <c r="L21" s="83" t="s">
        <v>248</v>
      </c>
      <c r="M21" s="82"/>
      <c r="N21" s="84" t="s">
        <v>249</v>
      </c>
      <c r="O21" s="85"/>
      <c r="P21" s="173"/>
      <c r="Q21" s="173"/>
    </row>
    <row r="22" spans="1:17" ht="27" customHeight="1">
      <c r="A22" s="530"/>
      <c r="B22" s="73" t="s">
        <v>257</v>
      </c>
      <c r="C22" s="534"/>
      <c r="D22" s="535"/>
      <c r="E22" s="536"/>
      <c r="F22" s="75"/>
      <c r="G22" s="86" t="s">
        <v>247</v>
      </c>
      <c r="H22" s="76" t="s">
        <v>246</v>
      </c>
      <c r="I22" s="74"/>
      <c r="J22" s="77" t="s">
        <v>247</v>
      </c>
      <c r="K22" s="74"/>
      <c r="L22" s="77" t="s">
        <v>248</v>
      </c>
      <c r="M22" s="74"/>
      <c r="N22" s="78" t="s">
        <v>249</v>
      </c>
      <c r="O22" s="79"/>
      <c r="P22" s="175"/>
      <c r="Q22" s="175"/>
    </row>
    <row r="23" spans="1:17" ht="27" customHeight="1">
      <c r="A23" s="522">
        <v>3</v>
      </c>
      <c r="B23" s="87" t="s">
        <v>256</v>
      </c>
      <c r="C23" s="524"/>
      <c r="D23" s="525"/>
      <c r="E23" s="526"/>
      <c r="F23" s="80"/>
      <c r="G23" s="30" t="s">
        <v>247</v>
      </c>
      <c r="H23" s="104" t="s">
        <v>246</v>
      </c>
      <c r="I23" s="88"/>
      <c r="J23" s="105" t="s">
        <v>247</v>
      </c>
      <c r="K23" s="88"/>
      <c r="L23" s="105" t="s">
        <v>248</v>
      </c>
      <c r="M23" s="88"/>
      <c r="N23" s="91" t="s">
        <v>249</v>
      </c>
      <c r="O23" s="85"/>
      <c r="P23" s="173"/>
      <c r="Q23" s="173"/>
    </row>
    <row r="24" spans="1:17" ht="27" customHeight="1">
      <c r="A24" s="530"/>
      <c r="B24" s="72" t="s">
        <v>257</v>
      </c>
      <c r="C24" s="534"/>
      <c r="D24" s="535"/>
      <c r="E24" s="536"/>
      <c r="F24" s="141"/>
      <c r="G24" s="86" t="s">
        <v>247</v>
      </c>
      <c r="H24" s="76" t="s">
        <v>246</v>
      </c>
      <c r="I24" s="74"/>
      <c r="J24" s="77" t="s">
        <v>247</v>
      </c>
      <c r="K24" s="74"/>
      <c r="L24" s="77" t="s">
        <v>248</v>
      </c>
      <c r="M24" s="74"/>
      <c r="N24" s="78" t="s">
        <v>249</v>
      </c>
      <c r="O24" s="79"/>
      <c r="P24" s="175"/>
      <c r="Q24" s="175"/>
    </row>
    <row r="25" spans="1:17" ht="27" customHeight="1">
      <c r="A25" s="522">
        <v>4</v>
      </c>
      <c r="B25" s="87" t="s">
        <v>256</v>
      </c>
      <c r="C25" s="577"/>
      <c r="D25" s="578"/>
      <c r="E25" s="579"/>
      <c r="F25" s="146"/>
      <c r="G25" s="89" t="s">
        <v>247</v>
      </c>
      <c r="H25" s="81" t="s">
        <v>246</v>
      </c>
      <c r="I25" s="82"/>
      <c r="J25" s="83" t="s">
        <v>247</v>
      </c>
      <c r="K25" s="82"/>
      <c r="L25" s="83" t="s">
        <v>248</v>
      </c>
      <c r="M25" s="82"/>
      <c r="N25" s="84" t="s">
        <v>249</v>
      </c>
      <c r="O25" s="85"/>
      <c r="P25" s="173"/>
      <c r="Q25" s="173"/>
    </row>
    <row r="26" spans="1:17" ht="27" customHeight="1">
      <c r="A26" s="522"/>
      <c r="B26" s="49" t="s">
        <v>257</v>
      </c>
      <c r="C26" s="534"/>
      <c r="D26" s="535"/>
      <c r="E26" s="536"/>
      <c r="F26" s="74"/>
      <c r="G26" s="86" t="s">
        <v>247</v>
      </c>
      <c r="H26" s="76" t="s">
        <v>246</v>
      </c>
      <c r="I26" s="74"/>
      <c r="J26" s="77" t="s">
        <v>247</v>
      </c>
      <c r="K26" s="74"/>
      <c r="L26" s="77" t="s">
        <v>248</v>
      </c>
      <c r="M26" s="74"/>
      <c r="N26" s="78" t="s">
        <v>249</v>
      </c>
      <c r="O26" s="135"/>
      <c r="P26" s="172"/>
      <c r="Q26" s="172"/>
    </row>
    <row r="27" spans="1:17" ht="27" customHeight="1">
      <c r="A27" s="549">
        <v>5</v>
      </c>
      <c r="B27" s="50" t="s">
        <v>256</v>
      </c>
      <c r="C27" s="577"/>
      <c r="D27" s="578"/>
      <c r="E27" s="579"/>
      <c r="F27" s="146"/>
      <c r="G27" s="89" t="s">
        <v>247</v>
      </c>
      <c r="H27" s="81" t="s">
        <v>246</v>
      </c>
      <c r="I27" s="82"/>
      <c r="J27" s="83" t="s">
        <v>247</v>
      </c>
      <c r="K27" s="82"/>
      <c r="L27" s="83" t="s">
        <v>248</v>
      </c>
      <c r="M27" s="82"/>
      <c r="N27" s="84" t="s">
        <v>249</v>
      </c>
      <c r="O27" s="85"/>
      <c r="P27" s="173"/>
      <c r="Q27" s="173"/>
    </row>
    <row r="28" spans="1:17" ht="27" customHeight="1">
      <c r="A28" s="530"/>
      <c r="B28" s="73" t="s">
        <v>257</v>
      </c>
      <c r="C28" s="537"/>
      <c r="D28" s="486"/>
      <c r="E28" s="538"/>
      <c r="F28" s="75"/>
      <c r="G28" s="35" t="s">
        <v>247</v>
      </c>
      <c r="H28" s="76" t="s">
        <v>246</v>
      </c>
      <c r="I28" s="74"/>
      <c r="J28" s="77" t="s">
        <v>247</v>
      </c>
      <c r="K28" s="74"/>
      <c r="L28" s="77" t="s">
        <v>248</v>
      </c>
      <c r="M28" s="74"/>
      <c r="N28" s="78" t="s">
        <v>249</v>
      </c>
      <c r="O28" s="79"/>
      <c r="P28" s="175"/>
      <c r="Q28" s="175"/>
    </row>
    <row r="29" spans="1:17" ht="27" customHeight="1">
      <c r="A29" s="522">
        <v>6</v>
      </c>
      <c r="B29" s="87" t="s">
        <v>256</v>
      </c>
      <c r="C29" s="537"/>
      <c r="D29" s="486"/>
      <c r="E29" s="538"/>
      <c r="F29" s="80"/>
      <c r="G29" s="89" t="s">
        <v>247</v>
      </c>
      <c r="H29" s="81" t="s">
        <v>246</v>
      </c>
      <c r="I29" s="82"/>
      <c r="J29" s="83" t="s">
        <v>247</v>
      </c>
      <c r="K29" s="82"/>
      <c r="L29" s="83" t="s">
        <v>248</v>
      </c>
      <c r="M29" s="82"/>
      <c r="N29" s="84" t="s">
        <v>249</v>
      </c>
      <c r="O29" s="85"/>
      <c r="P29" s="173"/>
      <c r="Q29" s="173"/>
    </row>
    <row r="30" spans="1:17" ht="27" customHeight="1">
      <c r="A30" s="530"/>
      <c r="B30" s="72" t="s">
        <v>257</v>
      </c>
      <c r="C30" s="583"/>
      <c r="D30" s="584"/>
      <c r="E30" s="585"/>
      <c r="F30" s="75"/>
      <c r="G30" s="35" t="s">
        <v>247</v>
      </c>
      <c r="H30" s="76" t="s">
        <v>246</v>
      </c>
      <c r="I30" s="74"/>
      <c r="J30" s="77" t="s">
        <v>247</v>
      </c>
      <c r="K30" s="74"/>
      <c r="L30" s="77" t="s">
        <v>248</v>
      </c>
      <c r="M30" s="74"/>
      <c r="N30" s="90" t="s">
        <v>249</v>
      </c>
      <c r="O30" s="79"/>
      <c r="P30" s="175"/>
      <c r="Q30" s="175"/>
    </row>
    <row r="31" spans="1:17" ht="27" customHeight="1">
      <c r="A31" s="549">
        <v>7</v>
      </c>
      <c r="B31" s="87" t="s">
        <v>256</v>
      </c>
      <c r="C31" s="524"/>
      <c r="D31" s="525"/>
      <c r="E31" s="526"/>
      <c r="F31" s="80"/>
      <c r="G31" s="30" t="s">
        <v>247</v>
      </c>
      <c r="H31" s="104" t="s">
        <v>246</v>
      </c>
      <c r="I31" s="88"/>
      <c r="J31" s="105" t="s">
        <v>247</v>
      </c>
      <c r="K31" s="88"/>
      <c r="L31" s="105" t="s">
        <v>248</v>
      </c>
      <c r="M31" s="88"/>
      <c r="N31" s="91" t="s">
        <v>249</v>
      </c>
      <c r="O31" s="85"/>
      <c r="P31" s="173"/>
      <c r="Q31" s="173"/>
    </row>
    <row r="32" spans="1:17" ht="27" customHeight="1" thickBot="1">
      <c r="A32" s="523"/>
      <c r="B32" s="92" t="s">
        <v>257</v>
      </c>
      <c r="C32" s="527"/>
      <c r="D32" s="528"/>
      <c r="E32" s="529"/>
      <c r="F32" s="94"/>
      <c r="G32" s="96" t="s">
        <v>247</v>
      </c>
      <c r="H32" s="97" t="s">
        <v>246</v>
      </c>
      <c r="I32" s="98"/>
      <c r="J32" s="99" t="s">
        <v>247</v>
      </c>
      <c r="K32" s="98"/>
      <c r="L32" s="99" t="s">
        <v>248</v>
      </c>
      <c r="M32" s="98"/>
      <c r="N32" s="140" t="s">
        <v>249</v>
      </c>
      <c r="O32" s="101"/>
      <c r="P32" s="174"/>
      <c r="Q32" s="174"/>
    </row>
    <row r="33" spans="1:17" ht="27" customHeight="1">
      <c r="A33" s="28"/>
      <c r="B33" s="28"/>
      <c r="C33" s="28"/>
      <c r="D33" s="28"/>
      <c r="E33" s="28"/>
      <c r="F33" s="28"/>
      <c r="G33" s="28"/>
      <c r="H33" s="451" t="s">
        <v>261</v>
      </c>
      <c r="I33" s="451"/>
      <c r="J33" s="451"/>
      <c r="K33" s="451"/>
      <c r="L33" s="451"/>
      <c r="M33" s="451"/>
      <c r="N33" s="451"/>
      <c r="O33" s="28"/>
      <c r="P33" s="28"/>
      <c r="Q33" s="28"/>
    </row>
    <row r="34" spans="1:17" ht="27" customHeight="1">
      <c r="A34" s="521" t="s">
        <v>852</v>
      </c>
      <c r="B34" s="521"/>
      <c r="C34" s="521"/>
      <c r="D34" s="521"/>
      <c r="E34" s="521"/>
      <c r="F34" s="521"/>
      <c r="G34" s="521"/>
      <c r="H34" s="521"/>
      <c r="I34" s="521"/>
      <c r="J34" s="521"/>
      <c r="K34" s="521"/>
      <c r="L34" s="521"/>
      <c r="M34" s="521"/>
      <c r="N34" s="521"/>
      <c r="O34" s="521"/>
      <c r="P34" s="521"/>
      <c r="Q34" s="521"/>
    </row>
    <row r="35" spans="1:17">
      <c r="A35" s="28"/>
      <c r="B35" s="28"/>
      <c r="C35" s="28"/>
      <c r="D35" s="28"/>
      <c r="E35" s="28"/>
      <c r="F35" s="28"/>
      <c r="G35" s="28"/>
      <c r="H35" s="28"/>
      <c r="I35" s="28"/>
      <c r="J35" s="28"/>
      <c r="K35" s="28"/>
      <c r="L35" s="28"/>
      <c r="M35" s="28"/>
      <c r="N35" s="28"/>
      <c r="O35" s="28"/>
      <c r="P35" s="28" t="s">
        <v>851</v>
      </c>
      <c r="Q35" s="28"/>
    </row>
    <row r="36" spans="1:17">
      <c r="A36" s="28"/>
      <c r="B36" s="28"/>
      <c r="C36" s="28"/>
      <c r="D36" s="28"/>
      <c r="E36" s="28"/>
      <c r="F36" s="28"/>
      <c r="G36" s="28"/>
      <c r="H36" s="28"/>
      <c r="I36" s="28"/>
      <c r="J36" s="28"/>
      <c r="K36" s="28"/>
      <c r="L36" s="28"/>
      <c r="M36" s="28"/>
      <c r="N36" s="28"/>
      <c r="O36" s="28"/>
      <c r="P36" s="28"/>
      <c r="Q36" s="28"/>
    </row>
    <row r="37" spans="1:17">
      <c r="A37" s="28"/>
      <c r="B37" s="28"/>
      <c r="C37" s="28"/>
      <c r="D37" s="28"/>
      <c r="E37" s="28"/>
      <c r="F37" s="28"/>
      <c r="G37" s="28"/>
      <c r="H37" s="28"/>
      <c r="I37" s="28"/>
      <c r="J37" s="28"/>
      <c r="K37" s="28"/>
      <c r="L37" s="28"/>
      <c r="M37" s="28"/>
      <c r="N37" s="28"/>
      <c r="O37" s="28"/>
      <c r="P37" s="28"/>
      <c r="Q37" s="28"/>
    </row>
    <row r="38" spans="1:17">
      <c r="A38" s="28"/>
      <c r="B38" s="28"/>
      <c r="C38" s="28"/>
      <c r="D38" s="28"/>
      <c r="E38" s="28"/>
      <c r="F38" s="28"/>
      <c r="G38" s="28"/>
      <c r="H38" s="28"/>
      <c r="I38" s="28"/>
      <c r="J38" s="28"/>
      <c r="K38" s="28"/>
      <c r="L38" s="28"/>
      <c r="M38" s="28"/>
      <c r="N38" s="28"/>
      <c r="O38" s="28"/>
      <c r="P38" s="28"/>
      <c r="Q38" s="28"/>
    </row>
    <row r="39" spans="1:17">
      <c r="A39" s="28"/>
      <c r="B39" s="28"/>
      <c r="C39" s="28"/>
      <c r="D39" s="28"/>
      <c r="E39" s="28"/>
      <c r="F39" s="28"/>
      <c r="G39" s="28"/>
      <c r="H39" s="28"/>
      <c r="I39" s="28"/>
      <c r="J39" s="28"/>
      <c r="K39" s="28"/>
      <c r="L39" s="28"/>
      <c r="M39" s="28"/>
      <c r="N39" s="28"/>
      <c r="O39" s="28"/>
      <c r="P39" s="28"/>
      <c r="Q39" s="28"/>
    </row>
    <row r="40" spans="1:17">
      <c r="A40" s="28"/>
      <c r="B40" s="28"/>
      <c r="C40" s="28"/>
      <c r="D40" s="28"/>
      <c r="E40" s="28"/>
      <c r="F40" s="28"/>
      <c r="G40" s="28"/>
      <c r="H40" s="28"/>
      <c r="I40" s="28"/>
      <c r="J40" s="28"/>
      <c r="K40" s="28"/>
      <c r="L40" s="28"/>
      <c r="M40" s="28"/>
      <c r="N40" s="28"/>
      <c r="O40" s="28"/>
      <c r="P40" s="28"/>
      <c r="Q40" s="28"/>
    </row>
    <row r="41" spans="1:17">
      <c r="A41" s="28"/>
      <c r="B41" s="28"/>
      <c r="C41" s="28"/>
      <c r="D41" s="28"/>
      <c r="E41" s="28"/>
      <c r="F41" s="28"/>
      <c r="G41" s="28"/>
      <c r="H41" s="28"/>
      <c r="I41" s="28"/>
      <c r="J41" s="28"/>
      <c r="K41" s="28"/>
      <c r="L41" s="28"/>
      <c r="M41" s="28"/>
      <c r="N41" s="28"/>
      <c r="O41" s="28"/>
      <c r="P41" s="28"/>
      <c r="Q41" s="28"/>
    </row>
    <row r="42" spans="1:17">
      <c r="A42" s="28"/>
      <c r="B42" s="28"/>
      <c r="C42" s="28"/>
      <c r="D42" s="28"/>
      <c r="E42" s="28"/>
      <c r="F42" s="28"/>
      <c r="G42" s="28"/>
      <c r="H42" s="28"/>
      <c r="I42" s="28"/>
      <c r="J42" s="28"/>
      <c r="K42" s="28"/>
      <c r="L42" s="28"/>
      <c r="M42" s="28"/>
      <c r="N42" s="28"/>
      <c r="O42" s="28"/>
      <c r="P42" s="28"/>
      <c r="Q42" s="28"/>
    </row>
    <row r="43" spans="1:17">
      <c r="A43" s="28"/>
      <c r="B43" s="28"/>
      <c r="C43" s="28"/>
      <c r="D43" s="28"/>
      <c r="E43" s="28"/>
      <c r="F43" s="28"/>
      <c r="G43" s="28"/>
      <c r="H43" s="28"/>
      <c r="I43" s="28"/>
      <c r="J43" s="28"/>
      <c r="K43" s="28"/>
      <c r="L43" s="28"/>
      <c r="M43" s="28"/>
      <c r="N43" s="28"/>
      <c r="O43" s="28"/>
      <c r="P43" s="28"/>
      <c r="Q43" s="28"/>
    </row>
    <row r="44" spans="1:17">
      <c r="A44" s="28"/>
      <c r="B44" s="28"/>
      <c r="C44" s="28"/>
      <c r="D44" s="28"/>
      <c r="E44" s="28"/>
      <c r="F44" s="28"/>
      <c r="G44" s="28"/>
      <c r="H44" s="28"/>
      <c r="I44" s="28"/>
      <c r="J44" s="28"/>
      <c r="K44" s="28"/>
      <c r="L44" s="28"/>
      <c r="M44" s="28"/>
      <c r="N44" s="28"/>
      <c r="O44" s="28"/>
      <c r="P44" s="28"/>
      <c r="Q44" s="28"/>
    </row>
    <row r="45" spans="1:17">
      <c r="A45" s="28"/>
      <c r="B45" s="28"/>
      <c r="C45" s="28"/>
      <c r="D45" s="28"/>
      <c r="E45" s="28"/>
      <c r="F45" s="28"/>
      <c r="G45" s="28"/>
      <c r="H45" s="28"/>
      <c r="I45" s="28"/>
      <c r="J45" s="28"/>
      <c r="K45" s="28"/>
      <c r="L45" s="28"/>
      <c r="M45" s="28"/>
      <c r="N45" s="28"/>
      <c r="O45" s="28"/>
      <c r="P45" s="28"/>
      <c r="Q45" s="28"/>
    </row>
  </sheetData>
  <sheetProtection selectLockedCells="1"/>
  <mergeCells count="39">
    <mergeCell ref="C23:E23"/>
    <mergeCell ref="C30:E30"/>
    <mergeCell ref="C24:E24"/>
    <mergeCell ref="C28:E28"/>
    <mergeCell ref="A19:A20"/>
    <mergeCell ref="C19:E19"/>
    <mergeCell ref="C20:E20"/>
    <mergeCell ref="A16:B16"/>
    <mergeCell ref="C16:D16"/>
    <mergeCell ref="A34:Q34"/>
    <mergeCell ref="A29:A30"/>
    <mergeCell ref="C29:E29"/>
    <mergeCell ref="A31:A32"/>
    <mergeCell ref="C32:E32"/>
    <mergeCell ref="C31:E31"/>
    <mergeCell ref="H33:N33"/>
    <mergeCell ref="C27:E27"/>
    <mergeCell ref="C18:E18"/>
    <mergeCell ref="A21:A22"/>
    <mergeCell ref="C21:E21"/>
    <mergeCell ref="C22:E22"/>
    <mergeCell ref="A27:A28"/>
    <mergeCell ref="A23:A24"/>
    <mergeCell ref="P1:Q1"/>
    <mergeCell ref="A3:Q3"/>
    <mergeCell ref="A4:Q4"/>
    <mergeCell ref="A5:Q5"/>
    <mergeCell ref="A25:A26"/>
    <mergeCell ref="C25:E25"/>
    <mergeCell ref="C26:E26"/>
    <mergeCell ref="G8:O8"/>
    <mergeCell ref="G10:O10"/>
    <mergeCell ref="G12:O12"/>
    <mergeCell ref="D8:E8"/>
    <mergeCell ref="D10:E10"/>
    <mergeCell ref="D12:E12"/>
    <mergeCell ref="A14:Q14"/>
    <mergeCell ref="F18:G18"/>
    <mergeCell ref="H18:N18"/>
  </mergeCells>
  <phoneticPr fontId="5"/>
  <dataValidations count="5">
    <dataValidation allowBlank="1" showInputMessage="1" showErrorMessage="1" prompt="8桁の会員登録番号を入力する。申請中の場合は「申請中」と入力する。" sqref="P19:P32" xr:uid="{00000000-0002-0000-0F00-000000000000}"/>
    <dataValidation allowBlank="1" showInputMessage="1" showErrorMessage="1" prompt="同意しない場合のみ×を記入する。" sqref="O19:O32" xr:uid="{00000000-0002-0000-0F00-000001000000}"/>
    <dataValidation allowBlank="1" showInputMessage="1" showErrorMessage="1" prompt="記入例_x000a_県新人1位，県新人2位，県新人ベスト4，県新人ベスト8など" sqref="Q19:Q32" xr:uid="{00000000-0002-0000-0F00-000002000000}"/>
    <dataValidation allowBlank="1" showInputMessage="1" showErrorMessage="1" prompt="県新人大会個人戦結果の上位ペアから順に記入する。_x000a_姓と名の間は1文字分スペースをあけ入力する。" sqref="C31:E32 C19:E29" xr:uid="{00000000-0002-0000-0F00-000003000000}"/>
    <dataValidation type="list" allowBlank="1" showInputMessage="1" showErrorMessage="1" sqref="Q2" xr:uid="{00000000-0002-0000-0F00-000004000000}">
      <formula1>$T$1:$T$2</formula1>
    </dataValidation>
  </dataValidations>
  <printOptions horizontalCentered="1"/>
  <pageMargins left="0.55118110236220474" right="0.43307086614173229" top="0.55118110236220474" bottom="0.55118110236220474" header="0.31496062992125984" footer="0.31496062992125984"/>
  <pageSetup paperSize="9"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1"/>
  <sheetViews>
    <sheetView view="pageBreakPreview" topLeftCell="A16" zoomScaleNormal="100" zoomScaleSheetLayoutView="100" workbookViewId="0">
      <selection activeCell="O1" sqref="O1:Q1"/>
    </sheetView>
  </sheetViews>
  <sheetFormatPr defaultRowHeight="13.5"/>
  <cols>
    <col min="1" max="1" width="7.375" customWidth="1"/>
    <col min="2" max="2" width="7.125" bestFit="1" customWidth="1"/>
    <col min="3" max="3" width="5.125" bestFit="1" customWidth="1"/>
    <col min="6" max="6" width="4.375" customWidth="1"/>
    <col min="7" max="7" width="4" customWidth="1"/>
    <col min="8" max="8" width="5.375" customWidth="1"/>
    <col min="10" max="10" width="5.875" customWidth="1"/>
    <col min="11" max="11" width="4.625" customWidth="1"/>
    <col min="12" max="12" width="3.375" customWidth="1"/>
    <col min="13" max="13" width="4.625" customWidth="1"/>
    <col min="14" max="14" width="3.375" bestFit="1" customWidth="1"/>
    <col min="15" max="15" width="4.625" customWidth="1"/>
    <col min="16" max="16" width="3.375" customWidth="1"/>
    <col min="17" max="17" width="6.375" customWidth="1"/>
  </cols>
  <sheetData>
    <row r="1" spans="1:17" ht="37.5" customHeight="1" thickBot="1">
      <c r="A1" t="s">
        <v>650</v>
      </c>
      <c r="N1" s="48" t="s">
        <v>846</v>
      </c>
      <c r="O1" s="586" t="str">
        <f>IF(【要選択】ソフトテニス学校番号・略称!C2="","【要選択】シート未入力",【要選択】ソフトテニス学校番号・略称!C2)</f>
        <v>【要選択】シート未入力</v>
      </c>
      <c r="P1" s="587"/>
      <c r="Q1" s="588"/>
    </row>
    <row r="2" spans="1:17" ht="24.95" customHeight="1">
      <c r="B2" s="485" t="s">
        <v>372</v>
      </c>
      <c r="C2" s="485"/>
      <c r="D2" s="485"/>
      <c r="E2" s="485"/>
      <c r="F2" s="485"/>
      <c r="G2" s="485"/>
      <c r="H2" s="485"/>
      <c r="I2" s="485"/>
      <c r="J2" s="485"/>
      <c r="K2" s="485"/>
      <c r="L2" s="485"/>
      <c r="M2" s="485"/>
      <c r="N2" s="485"/>
      <c r="O2" s="485"/>
      <c r="P2" s="485"/>
    </row>
    <row r="3" spans="1:17" ht="24.95" customHeight="1">
      <c r="B3" s="485" t="s">
        <v>557</v>
      </c>
      <c r="C3" s="485"/>
      <c r="D3" s="485"/>
      <c r="E3" s="485"/>
      <c r="F3" s="485"/>
      <c r="G3" s="485"/>
      <c r="H3" s="485"/>
      <c r="I3" s="485"/>
      <c r="J3" s="485"/>
      <c r="K3" s="485"/>
      <c r="L3" s="485"/>
      <c r="M3" s="485"/>
      <c r="N3" s="485"/>
      <c r="O3" s="485"/>
      <c r="P3" s="485"/>
    </row>
    <row r="4" spans="1:17" ht="24.95" customHeight="1">
      <c r="A4" s="28"/>
      <c r="B4" s="28"/>
      <c r="C4" s="28"/>
      <c r="D4" s="28"/>
      <c r="E4" s="28"/>
      <c r="F4" s="28"/>
      <c r="G4" s="28"/>
      <c r="H4" s="28"/>
      <c r="I4" s="28"/>
      <c r="J4" s="28"/>
      <c r="K4" s="28"/>
      <c r="L4" s="28"/>
      <c r="M4" s="28"/>
      <c r="N4" s="28"/>
      <c r="O4" s="28"/>
      <c r="P4" s="28"/>
    </row>
    <row r="5" spans="1:17" ht="24.95" customHeight="1">
      <c r="A5" s="28"/>
      <c r="B5" s="28"/>
      <c r="C5" s="28"/>
      <c r="D5" s="28"/>
      <c r="E5" s="450" t="s">
        <v>3</v>
      </c>
      <c r="F5" s="450"/>
      <c r="G5" s="486" t="str">
        <f>IFERROR(VLOOKUP(MID(O1,2,2)*1,【要選択】ソフトテニス学校番号・略称!B5:C50,2,FALSE),"【要選択】シート未入力")</f>
        <v>【要選択】シート未入力</v>
      </c>
      <c r="H5" s="486"/>
      <c r="I5" s="486"/>
      <c r="J5" s="486"/>
      <c r="K5" s="486"/>
      <c r="L5" s="486"/>
      <c r="M5" s="486"/>
      <c r="N5" s="486"/>
      <c r="O5" s="486"/>
      <c r="P5" s="28" t="s">
        <v>10</v>
      </c>
    </row>
    <row r="6" spans="1:17" ht="24.95" customHeight="1">
      <c r="A6" s="28"/>
      <c r="B6" s="28"/>
      <c r="C6" s="28"/>
      <c r="D6" s="28"/>
      <c r="E6" s="28"/>
      <c r="F6" s="28"/>
      <c r="G6" s="453"/>
      <c r="H6" s="453"/>
      <c r="I6" s="453"/>
      <c r="J6" s="453"/>
      <c r="K6" s="453"/>
      <c r="L6" s="453"/>
      <c r="M6" s="453"/>
      <c r="N6" s="453"/>
      <c r="O6" s="453"/>
      <c r="P6" s="28"/>
    </row>
    <row r="7" spans="1:17" ht="24.95" customHeight="1">
      <c r="A7" s="28"/>
      <c r="B7" s="28"/>
      <c r="C7" s="28"/>
      <c r="D7" s="28"/>
      <c r="E7" s="450" t="s">
        <v>244</v>
      </c>
      <c r="F7" s="450"/>
      <c r="G7" s="486"/>
      <c r="H7" s="486"/>
      <c r="I7" s="486"/>
      <c r="J7" s="486"/>
      <c r="K7" s="486"/>
      <c r="L7" s="486"/>
      <c r="M7" s="486"/>
      <c r="N7" s="486"/>
      <c r="O7" s="486"/>
      <c r="P7" s="28"/>
    </row>
    <row r="8" spans="1:17" ht="24.95" customHeight="1">
      <c r="A8" s="28"/>
      <c r="B8" s="28"/>
      <c r="C8" s="28"/>
      <c r="D8" s="28"/>
      <c r="E8" s="28"/>
      <c r="F8" s="28"/>
      <c r="G8" s="28"/>
      <c r="H8" s="28"/>
      <c r="I8" s="28"/>
      <c r="J8" s="28"/>
      <c r="K8" s="28"/>
      <c r="L8" s="28"/>
      <c r="M8" s="28"/>
      <c r="N8" s="28"/>
      <c r="O8" s="28"/>
      <c r="P8" s="28"/>
    </row>
    <row r="9" spans="1:17" ht="24.95" customHeight="1">
      <c r="A9" s="28"/>
      <c r="B9" s="28"/>
      <c r="C9" s="28"/>
      <c r="D9" s="28"/>
      <c r="E9" s="28"/>
      <c r="F9" s="28"/>
      <c r="G9" s="28"/>
      <c r="H9" s="28"/>
      <c r="I9" s="201" t="s">
        <v>369</v>
      </c>
      <c r="J9" s="59"/>
      <c r="K9" s="28" t="s">
        <v>247</v>
      </c>
      <c r="L9" s="59"/>
      <c r="M9" s="28" t="s">
        <v>248</v>
      </c>
      <c r="N9" s="59"/>
      <c r="O9" s="28" t="s">
        <v>249</v>
      </c>
      <c r="P9" s="28"/>
    </row>
    <row r="10" spans="1:17" ht="24.95" customHeight="1">
      <c r="A10" s="28"/>
      <c r="B10" s="28" t="s">
        <v>250</v>
      </c>
      <c r="C10" s="486" t="str">
        <f>IFERROR(IF(LEFT(O1,1)*1=1,"男子","女子"),"【要選択】未入力")</f>
        <v>【要選択】未入力</v>
      </c>
      <c r="D10" s="486"/>
      <c r="E10" s="28"/>
      <c r="F10" s="28"/>
      <c r="G10" s="28"/>
      <c r="H10" s="28"/>
      <c r="I10" s="28"/>
      <c r="J10" s="28"/>
      <c r="K10" s="28"/>
      <c r="L10" s="28"/>
      <c r="M10" s="28"/>
      <c r="N10" s="28"/>
      <c r="O10" s="28"/>
      <c r="P10" s="28"/>
    </row>
    <row r="11" spans="1:17" ht="24.95" customHeight="1" thickBot="1">
      <c r="A11" s="28"/>
      <c r="B11" s="28"/>
      <c r="C11" s="49"/>
      <c r="D11" s="49"/>
      <c r="E11" s="28"/>
      <c r="F11" s="28"/>
      <c r="G11" s="28"/>
      <c r="H11" s="28"/>
      <c r="I11" s="28"/>
      <c r="J11" s="28"/>
      <c r="K11" s="28"/>
      <c r="L11" s="28"/>
      <c r="M11" s="28"/>
      <c r="N11" s="28"/>
      <c r="O11" s="28"/>
      <c r="P11" s="28"/>
    </row>
    <row r="12" spans="1:17" ht="33.75" customHeight="1" thickBot="1">
      <c r="A12" s="28"/>
      <c r="B12" s="546" t="s">
        <v>271</v>
      </c>
      <c r="C12" s="589"/>
      <c r="D12" s="590" t="s">
        <v>10</v>
      </c>
      <c r="E12" s="591"/>
      <c r="F12" s="591"/>
      <c r="G12" s="591"/>
      <c r="H12" s="591"/>
      <c r="I12" s="62" t="s">
        <v>272</v>
      </c>
      <c r="J12" s="63" t="s">
        <v>369</v>
      </c>
      <c r="K12" s="63"/>
      <c r="L12" s="63" t="s">
        <v>247</v>
      </c>
      <c r="M12" s="107" t="s">
        <v>10</v>
      </c>
      <c r="N12" s="108" t="s">
        <v>248</v>
      </c>
      <c r="O12" s="109" t="s">
        <v>10</v>
      </c>
      <c r="P12" s="110" t="s">
        <v>249</v>
      </c>
    </row>
    <row r="13" spans="1:17" ht="12.75" customHeight="1">
      <c r="A13" s="28"/>
      <c r="B13" s="49"/>
      <c r="C13" s="1"/>
      <c r="D13" s="61"/>
      <c r="E13" s="111"/>
      <c r="F13" s="111"/>
      <c r="G13" s="111"/>
      <c r="H13" s="39"/>
      <c r="I13" s="49"/>
      <c r="J13" s="49"/>
      <c r="K13" s="49"/>
      <c r="L13" s="61"/>
      <c r="M13" s="49"/>
      <c r="N13" s="106"/>
      <c r="O13" s="28"/>
      <c r="P13" s="28"/>
    </row>
    <row r="14" spans="1:17" ht="24.95" customHeight="1">
      <c r="A14" s="89"/>
      <c r="B14" s="592" t="s">
        <v>273</v>
      </c>
      <c r="C14" s="593"/>
      <c r="D14" s="593"/>
      <c r="E14" s="593"/>
      <c r="F14" s="593"/>
      <c r="G14" s="593"/>
      <c r="H14" s="593"/>
      <c r="I14" s="593"/>
      <c r="J14" s="593"/>
      <c r="K14" s="593"/>
      <c r="L14" s="593"/>
      <c r="M14" s="593"/>
      <c r="N14" s="593"/>
      <c r="O14" s="593"/>
      <c r="P14" s="593"/>
      <c r="Q14" s="112"/>
    </row>
    <row r="15" spans="1:17" ht="24.95" customHeight="1">
      <c r="A15" s="28"/>
      <c r="B15" s="594" t="s">
        <v>274</v>
      </c>
      <c r="C15" s="595"/>
      <c r="D15" s="49"/>
      <c r="E15" s="28"/>
      <c r="F15" s="28"/>
      <c r="G15" s="28"/>
      <c r="H15" s="28"/>
      <c r="I15" s="28"/>
      <c r="J15" s="28"/>
      <c r="K15" s="28"/>
      <c r="L15" s="28"/>
      <c r="M15" s="28"/>
      <c r="N15" s="28"/>
      <c r="O15" s="28"/>
      <c r="P15" s="28"/>
    </row>
    <row r="16" spans="1:17" ht="24.95" customHeight="1">
      <c r="A16" s="28"/>
      <c r="B16" s="488" t="s">
        <v>275</v>
      </c>
      <c r="C16" s="596"/>
      <c r="D16" s="597"/>
      <c r="E16" s="598"/>
      <c r="F16" s="599"/>
      <c r="G16" s="114" t="s">
        <v>276</v>
      </c>
      <c r="H16" s="115" t="s">
        <v>10</v>
      </c>
      <c r="I16" s="51" t="s">
        <v>277</v>
      </c>
      <c r="J16" s="60" t="s">
        <v>246</v>
      </c>
      <c r="K16" s="113"/>
      <c r="L16" s="60" t="s">
        <v>247</v>
      </c>
      <c r="M16" s="113"/>
      <c r="N16" s="60" t="s">
        <v>248</v>
      </c>
      <c r="O16" s="113"/>
      <c r="P16" s="58" t="s">
        <v>249</v>
      </c>
    </row>
    <row r="17" spans="1:17" ht="40.5" customHeight="1">
      <c r="A17" s="116">
        <v>1</v>
      </c>
      <c r="B17" s="488" t="s">
        <v>278</v>
      </c>
      <c r="C17" s="490"/>
      <c r="D17" s="600"/>
      <c r="E17" s="601"/>
      <c r="F17" s="601"/>
      <c r="G17" s="601"/>
      <c r="H17" s="601"/>
      <c r="I17" s="601"/>
      <c r="J17" s="601"/>
      <c r="K17" s="601"/>
      <c r="L17" s="601"/>
      <c r="M17" s="601"/>
      <c r="N17" s="601"/>
      <c r="O17" s="601"/>
      <c r="P17" s="602"/>
    </row>
    <row r="18" spans="1:17" ht="24.75" customHeight="1">
      <c r="A18" s="117"/>
      <c r="B18" s="603" t="s">
        <v>279</v>
      </c>
      <c r="C18" s="603"/>
      <c r="D18" s="28"/>
      <c r="E18" s="28"/>
      <c r="F18" s="28"/>
      <c r="G18" s="28"/>
      <c r="H18" s="118" t="s">
        <v>280</v>
      </c>
      <c r="I18" s="28"/>
      <c r="J18" s="28"/>
      <c r="K18" s="28"/>
      <c r="L18" s="28"/>
      <c r="M18" s="28"/>
      <c r="N18" s="28"/>
      <c r="O18" s="28"/>
      <c r="P18" s="28"/>
    </row>
    <row r="19" spans="1:17" ht="24.95" customHeight="1">
      <c r="A19" s="117"/>
      <c r="B19" s="488" t="s">
        <v>275</v>
      </c>
      <c r="C19" s="596"/>
      <c r="D19" s="597"/>
      <c r="E19" s="598"/>
      <c r="F19" s="599"/>
      <c r="G19" s="114" t="s">
        <v>276</v>
      </c>
      <c r="H19" s="115" t="s">
        <v>10</v>
      </c>
      <c r="I19" s="51" t="s">
        <v>277</v>
      </c>
      <c r="J19" s="60" t="s">
        <v>246</v>
      </c>
      <c r="K19" s="113"/>
      <c r="L19" s="60" t="s">
        <v>247</v>
      </c>
      <c r="M19" s="113"/>
      <c r="N19" s="60" t="s">
        <v>248</v>
      </c>
      <c r="O19" s="113"/>
      <c r="P19" s="58" t="s">
        <v>249</v>
      </c>
    </row>
    <row r="20" spans="1:17" ht="18.75">
      <c r="A20" s="119"/>
      <c r="B20" s="112"/>
      <c r="C20" s="112"/>
      <c r="D20" s="112"/>
      <c r="E20" s="112"/>
      <c r="F20" s="112"/>
      <c r="G20" s="112"/>
      <c r="H20" s="112"/>
      <c r="I20" s="112"/>
      <c r="J20" s="112"/>
      <c r="K20" s="112"/>
      <c r="L20" s="112"/>
      <c r="M20" s="112"/>
      <c r="N20" s="112"/>
      <c r="O20" s="112"/>
      <c r="P20" s="112"/>
      <c r="Q20" s="112"/>
    </row>
    <row r="21" spans="1:17" ht="24.95" customHeight="1">
      <c r="A21" s="117"/>
      <c r="B21" s="594" t="s">
        <v>274</v>
      </c>
      <c r="C21" s="595"/>
      <c r="D21" s="49"/>
      <c r="E21" s="28"/>
      <c r="F21" s="28"/>
      <c r="G21" s="28"/>
      <c r="H21" s="28"/>
      <c r="I21" s="28"/>
      <c r="J21" s="28"/>
      <c r="K21" s="28"/>
      <c r="L21" s="28"/>
      <c r="M21" s="28"/>
      <c r="N21" s="28"/>
      <c r="O21" s="28"/>
      <c r="P21" s="28"/>
    </row>
    <row r="22" spans="1:17" ht="24.95" customHeight="1">
      <c r="A22" s="117"/>
      <c r="B22" s="488" t="s">
        <v>275</v>
      </c>
      <c r="C22" s="596"/>
      <c r="D22" s="604"/>
      <c r="E22" s="600"/>
      <c r="F22" s="605"/>
      <c r="G22" s="114" t="s">
        <v>276</v>
      </c>
      <c r="H22" s="115" t="s">
        <v>10</v>
      </c>
      <c r="I22" s="51" t="s">
        <v>277</v>
      </c>
      <c r="J22" s="60" t="s">
        <v>246</v>
      </c>
      <c r="K22" s="113"/>
      <c r="L22" s="60" t="s">
        <v>247</v>
      </c>
      <c r="M22" s="113"/>
      <c r="N22" s="60" t="s">
        <v>248</v>
      </c>
      <c r="O22" s="113"/>
      <c r="P22" s="58" t="s">
        <v>249</v>
      </c>
    </row>
    <row r="23" spans="1:17" ht="40.5" customHeight="1">
      <c r="A23" s="116">
        <v>2</v>
      </c>
      <c r="B23" s="488" t="s">
        <v>278</v>
      </c>
      <c r="C23" s="490"/>
      <c r="D23" s="600"/>
      <c r="E23" s="601"/>
      <c r="F23" s="601"/>
      <c r="G23" s="601"/>
      <c r="H23" s="601"/>
      <c r="I23" s="601"/>
      <c r="J23" s="601"/>
      <c r="K23" s="601"/>
      <c r="L23" s="601"/>
      <c r="M23" s="601"/>
      <c r="N23" s="601"/>
      <c r="O23" s="601"/>
      <c r="P23" s="602"/>
    </row>
    <row r="24" spans="1:17" ht="24.75" customHeight="1">
      <c r="A24" s="117"/>
      <c r="B24" s="603" t="s">
        <v>279</v>
      </c>
      <c r="C24" s="603"/>
      <c r="D24" s="28"/>
      <c r="E24" s="28"/>
      <c r="F24" s="28"/>
      <c r="G24" s="28"/>
      <c r="H24" s="118" t="s">
        <v>280</v>
      </c>
      <c r="I24" s="28"/>
      <c r="J24" s="28"/>
      <c r="K24" s="28"/>
      <c r="L24" s="28"/>
      <c r="M24" s="28"/>
      <c r="N24" s="28"/>
      <c r="O24" s="28"/>
      <c r="P24" s="28"/>
    </row>
    <row r="25" spans="1:17" ht="24.95" customHeight="1">
      <c r="A25" s="117"/>
      <c r="B25" s="488" t="s">
        <v>275</v>
      </c>
      <c r="C25" s="596"/>
      <c r="D25" s="597"/>
      <c r="E25" s="598"/>
      <c r="F25" s="599"/>
      <c r="G25" s="114" t="s">
        <v>276</v>
      </c>
      <c r="H25" s="115" t="s">
        <v>10</v>
      </c>
      <c r="I25" s="51" t="s">
        <v>277</v>
      </c>
      <c r="J25" s="60" t="s">
        <v>246</v>
      </c>
      <c r="K25" s="113"/>
      <c r="L25" s="60" t="s">
        <v>247</v>
      </c>
      <c r="M25" s="113"/>
      <c r="N25" s="60" t="s">
        <v>248</v>
      </c>
      <c r="O25" s="113"/>
      <c r="P25" s="58" t="s">
        <v>249</v>
      </c>
    </row>
    <row r="26" spans="1:17" ht="18.75">
      <c r="A26" s="119"/>
      <c r="B26" s="112"/>
      <c r="C26" s="112"/>
      <c r="D26" s="112"/>
      <c r="E26" s="112"/>
      <c r="F26" s="112"/>
      <c r="G26" s="112"/>
      <c r="H26" s="112"/>
      <c r="I26" s="112"/>
      <c r="J26" s="112"/>
      <c r="K26" s="112"/>
      <c r="L26" s="112"/>
      <c r="M26" s="112"/>
      <c r="N26" s="112"/>
      <c r="O26" s="112"/>
      <c r="P26" s="112"/>
      <c r="Q26" s="112"/>
    </row>
    <row r="27" spans="1:17" ht="24.95" customHeight="1">
      <c r="A27" s="117"/>
      <c r="B27" s="594" t="s">
        <v>274</v>
      </c>
      <c r="C27" s="595"/>
      <c r="D27" s="49"/>
      <c r="E27" s="28"/>
      <c r="F27" s="28"/>
      <c r="G27" s="28"/>
      <c r="H27" s="28"/>
      <c r="I27" s="28"/>
      <c r="J27" s="28"/>
      <c r="K27" s="28"/>
      <c r="L27" s="28"/>
      <c r="M27" s="28"/>
      <c r="N27" s="28"/>
      <c r="O27" s="28"/>
      <c r="P27" s="28"/>
    </row>
    <row r="28" spans="1:17" ht="24.95" customHeight="1">
      <c r="A28" s="117"/>
      <c r="B28" s="488" t="s">
        <v>275</v>
      </c>
      <c r="C28" s="596"/>
      <c r="D28" s="597"/>
      <c r="E28" s="598"/>
      <c r="F28" s="599"/>
      <c r="G28" s="114" t="s">
        <v>276</v>
      </c>
      <c r="H28" s="115" t="s">
        <v>10</v>
      </c>
      <c r="I28" s="51" t="s">
        <v>277</v>
      </c>
      <c r="J28" s="60" t="s">
        <v>246</v>
      </c>
      <c r="K28" s="113"/>
      <c r="L28" s="60" t="s">
        <v>247</v>
      </c>
      <c r="M28" s="113"/>
      <c r="N28" s="60" t="s">
        <v>248</v>
      </c>
      <c r="O28" s="113"/>
      <c r="P28" s="58" t="s">
        <v>249</v>
      </c>
    </row>
    <row r="29" spans="1:17" ht="40.5" customHeight="1">
      <c r="A29" s="116">
        <v>3</v>
      </c>
      <c r="B29" s="488" t="s">
        <v>278</v>
      </c>
      <c r="C29" s="490"/>
      <c r="D29" s="600"/>
      <c r="E29" s="601"/>
      <c r="F29" s="601"/>
      <c r="G29" s="601"/>
      <c r="H29" s="601"/>
      <c r="I29" s="601"/>
      <c r="J29" s="601"/>
      <c r="K29" s="601"/>
      <c r="L29" s="601"/>
      <c r="M29" s="601"/>
      <c r="N29" s="601"/>
      <c r="O29" s="601"/>
      <c r="P29" s="602"/>
    </row>
    <row r="30" spans="1:17" ht="24.75" customHeight="1">
      <c r="A30" s="28"/>
      <c r="B30" s="603" t="s">
        <v>279</v>
      </c>
      <c r="C30" s="603"/>
      <c r="D30" s="28"/>
      <c r="E30" s="28"/>
      <c r="F30" s="28"/>
      <c r="G30" s="28"/>
      <c r="H30" s="118" t="s">
        <v>280</v>
      </c>
      <c r="I30" s="28"/>
      <c r="J30" s="28"/>
      <c r="K30" s="28"/>
      <c r="L30" s="28"/>
      <c r="M30" s="28"/>
      <c r="N30" s="28"/>
      <c r="O30" s="28"/>
      <c r="P30" s="28"/>
    </row>
    <row r="31" spans="1:17" ht="24.95" customHeight="1">
      <c r="A31" s="28"/>
      <c r="B31" s="488" t="s">
        <v>275</v>
      </c>
      <c r="C31" s="596"/>
      <c r="D31" s="597"/>
      <c r="E31" s="598"/>
      <c r="F31" s="599"/>
      <c r="G31" s="114" t="s">
        <v>276</v>
      </c>
      <c r="H31" s="115" t="s">
        <v>10</v>
      </c>
      <c r="I31" s="51" t="s">
        <v>277</v>
      </c>
      <c r="J31" s="60" t="s">
        <v>246</v>
      </c>
      <c r="K31" s="113"/>
      <c r="L31" s="60" t="s">
        <v>247</v>
      </c>
      <c r="M31" s="113"/>
      <c r="N31" s="60" t="s">
        <v>248</v>
      </c>
      <c r="O31" s="113"/>
      <c r="P31" s="58" t="s">
        <v>249</v>
      </c>
    </row>
  </sheetData>
  <sheetProtection selectLockedCells="1"/>
  <mergeCells count="36">
    <mergeCell ref="B31:C31"/>
    <mergeCell ref="D31:F31"/>
    <mergeCell ref="B27:C27"/>
    <mergeCell ref="B28:C28"/>
    <mergeCell ref="D28:F28"/>
    <mergeCell ref="B29:C29"/>
    <mergeCell ref="D29:P29"/>
    <mergeCell ref="B30:C30"/>
    <mergeCell ref="B25:C25"/>
    <mergeCell ref="D25:F25"/>
    <mergeCell ref="B17:C17"/>
    <mergeCell ref="D17:P17"/>
    <mergeCell ref="B18:C18"/>
    <mergeCell ref="B19:C19"/>
    <mergeCell ref="D19:F19"/>
    <mergeCell ref="B21:C21"/>
    <mergeCell ref="B22:C22"/>
    <mergeCell ref="D22:F22"/>
    <mergeCell ref="B23:C23"/>
    <mergeCell ref="D23:P23"/>
    <mergeCell ref="B24:C24"/>
    <mergeCell ref="B12:C12"/>
    <mergeCell ref="D12:H12"/>
    <mergeCell ref="B14:P14"/>
    <mergeCell ref="B15:C15"/>
    <mergeCell ref="B16:C16"/>
    <mergeCell ref="D16:F16"/>
    <mergeCell ref="E7:F7"/>
    <mergeCell ref="G7:O7"/>
    <mergeCell ref="C10:D10"/>
    <mergeCell ref="O1:Q1"/>
    <mergeCell ref="B2:P2"/>
    <mergeCell ref="B3:P3"/>
    <mergeCell ref="E5:F5"/>
    <mergeCell ref="G5:O5"/>
    <mergeCell ref="G6:O6"/>
  </mergeCells>
  <phoneticPr fontId="5"/>
  <printOptions horizontalCentered="1"/>
  <pageMargins left="0.55118110236220474" right="0.43307086614173229" top="0.55118110236220474" bottom="0.55118110236220474" header="0.31496062992125984" footer="0.31496062992125984"/>
  <pageSetup paperSize="9"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35"/>
  <sheetViews>
    <sheetView view="pageBreakPreview" zoomScaleNormal="100" zoomScaleSheetLayoutView="100" workbookViewId="0">
      <selection activeCell="A35" sqref="A35"/>
    </sheetView>
  </sheetViews>
  <sheetFormatPr defaultRowHeight="13.5"/>
  <cols>
    <col min="1" max="1" width="7.375" customWidth="1"/>
    <col min="2" max="2" width="7.125" bestFit="1" customWidth="1"/>
    <col min="3" max="3" width="5.125" bestFit="1" customWidth="1"/>
    <col min="6" max="6" width="4.375" customWidth="1"/>
    <col min="7" max="7" width="4" customWidth="1"/>
    <col min="8" max="8" width="5.375" customWidth="1"/>
    <col min="10" max="10" width="5.875" customWidth="1"/>
    <col min="11" max="11" width="4.625" customWidth="1"/>
    <col min="12" max="12" width="3.375" customWidth="1"/>
    <col min="13" max="13" width="4.625" customWidth="1"/>
    <col min="14" max="14" width="3.375" bestFit="1" customWidth="1"/>
    <col min="15" max="15" width="4.625" customWidth="1"/>
    <col min="16" max="16" width="3.375" customWidth="1"/>
    <col min="17" max="17" width="6.375" customWidth="1"/>
  </cols>
  <sheetData>
    <row r="1" spans="1:17" ht="37.5" customHeight="1" thickBot="1">
      <c r="A1" t="s">
        <v>553</v>
      </c>
      <c r="M1" s="48" t="s">
        <v>846</v>
      </c>
      <c r="N1" s="606" t="str">
        <f>IF(【要選択】ソフトテニス学校番号・略称!C2="","【要選択】シート未入力",【要選択】ソフトテニス学校番号・略称!C2)</f>
        <v>【要選択】シート未入力</v>
      </c>
      <c r="O1" s="607"/>
      <c r="P1" s="607"/>
      <c r="Q1" s="608"/>
    </row>
    <row r="2" spans="1:17" ht="24.95" customHeight="1">
      <c r="B2" s="485" t="s">
        <v>372</v>
      </c>
      <c r="C2" s="485"/>
      <c r="D2" s="485"/>
      <c r="E2" s="485"/>
      <c r="F2" s="485"/>
      <c r="G2" s="485"/>
      <c r="H2" s="485"/>
      <c r="I2" s="485"/>
      <c r="J2" s="485"/>
      <c r="K2" s="485"/>
      <c r="L2" s="485"/>
      <c r="M2" s="485"/>
      <c r="N2" s="485"/>
      <c r="O2" s="485"/>
      <c r="P2" s="485"/>
      <c r="Q2" s="1"/>
    </row>
    <row r="3" spans="1:17" ht="24.95" customHeight="1">
      <c r="B3" s="485" t="s">
        <v>270</v>
      </c>
      <c r="C3" s="485"/>
      <c r="D3" s="485"/>
      <c r="E3" s="485"/>
      <c r="F3" s="485"/>
      <c r="G3" s="485"/>
      <c r="H3" s="485"/>
      <c r="I3" s="485"/>
      <c r="J3" s="485"/>
      <c r="K3" s="485"/>
      <c r="L3" s="485"/>
      <c r="M3" s="485"/>
      <c r="N3" s="485"/>
      <c r="O3" s="485"/>
      <c r="P3" s="485"/>
    </row>
    <row r="4" spans="1:17" ht="24.95" customHeight="1">
      <c r="A4" s="28"/>
      <c r="B4" s="28"/>
      <c r="C4" s="28"/>
      <c r="D4" s="28"/>
      <c r="E4" s="28"/>
      <c r="F4" s="28"/>
      <c r="G4" s="28"/>
      <c r="H4" s="28"/>
      <c r="I4" s="28"/>
      <c r="J4" s="28"/>
      <c r="K4" s="28"/>
      <c r="L4" s="28"/>
      <c r="M4" s="28"/>
      <c r="N4" s="28"/>
      <c r="O4" s="28"/>
      <c r="P4" s="28"/>
    </row>
    <row r="5" spans="1:17" ht="24.95" customHeight="1">
      <c r="A5" s="28"/>
      <c r="B5" s="28"/>
      <c r="C5" s="28"/>
      <c r="D5" s="28"/>
      <c r="E5" s="450" t="s">
        <v>3</v>
      </c>
      <c r="F5" s="450"/>
      <c r="G5" s="486" t="str">
        <f>IFERROR(VLOOKUP(MID(N1,2,2)*1,【要選択】ソフトテニス学校番号・略称!B5:C50,2,FALSE),"【要選択】シート未入力")</f>
        <v>【要選択】シート未入力</v>
      </c>
      <c r="H5" s="486"/>
      <c r="I5" s="486"/>
      <c r="J5" s="486"/>
      <c r="K5" s="486"/>
      <c r="L5" s="486"/>
      <c r="M5" s="486"/>
      <c r="N5" s="486"/>
      <c r="O5" s="486"/>
      <c r="P5" s="28" t="s">
        <v>10</v>
      </c>
    </row>
    <row r="6" spans="1:17" ht="24.95" customHeight="1">
      <c r="A6" s="28"/>
      <c r="B6" s="28"/>
      <c r="C6" s="28"/>
      <c r="D6" s="28"/>
      <c r="E6" s="28"/>
      <c r="F6" s="28"/>
      <c r="G6" s="453"/>
      <c r="H6" s="453"/>
      <c r="I6" s="453"/>
      <c r="J6" s="453"/>
      <c r="K6" s="453"/>
      <c r="L6" s="453"/>
      <c r="M6" s="453"/>
      <c r="N6" s="453"/>
      <c r="O6" s="453"/>
      <c r="P6" s="28"/>
    </row>
    <row r="7" spans="1:17" ht="24.95" customHeight="1">
      <c r="A7" s="28"/>
      <c r="B7" s="28"/>
      <c r="C7" s="28"/>
      <c r="D7" s="28"/>
      <c r="E7" s="450" t="s">
        <v>269</v>
      </c>
      <c r="F7" s="450"/>
      <c r="G7" s="486" t="str">
        <f>IF(【要選択】ソフトテニス学校番号・略称!J2="","【要選択】シート未入力",【要選択】ソフトテニス学校番号・略称!J2)</f>
        <v>【要選択】シート未入力</v>
      </c>
      <c r="H7" s="486"/>
      <c r="I7" s="486"/>
      <c r="J7" s="486"/>
      <c r="K7" s="486"/>
      <c r="L7" s="486"/>
      <c r="M7" s="486"/>
      <c r="N7" s="486"/>
      <c r="O7" s="486"/>
      <c r="P7" s="28" t="s">
        <v>5</v>
      </c>
    </row>
    <row r="8" spans="1:17" ht="24.95" customHeight="1">
      <c r="A8" s="28"/>
      <c r="B8" s="28"/>
      <c r="C8" s="28"/>
      <c r="D8" s="28"/>
      <c r="E8" s="28" t="s">
        <v>10</v>
      </c>
      <c r="F8" s="28" t="s">
        <v>10</v>
      </c>
      <c r="G8" s="453"/>
      <c r="H8" s="453"/>
      <c r="I8" s="453"/>
      <c r="J8" s="453"/>
      <c r="K8" s="453"/>
      <c r="L8" s="453"/>
      <c r="M8" s="453"/>
      <c r="N8" s="453"/>
      <c r="O8" s="453"/>
      <c r="P8" s="28"/>
    </row>
    <row r="9" spans="1:17" ht="24.95" customHeight="1">
      <c r="A9" s="28"/>
      <c r="B9" s="28"/>
      <c r="C9" s="28"/>
      <c r="D9" s="28"/>
      <c r="E9" s="450" t="s">
        <v>244</v>
      </c>
      <c r="F9" s="450"/>
      <c r="G9" s="486"/>
      <c r="H9" s="486"/>
      <c r="I9" s="486"/>
      <c r="J9" s="486"/>
      <c r="K9" s="486"/>
      <c r="L9" s="486"/>
      <c r="M9" s="486"/>
      <c r="N9" s="486"/>
      <c r="O9" s="486"/>
      <c r="P9" s="28" t="s">
        <v>5</v>
      </c>
    </row>
    <row r="10" spans="1:17" ht="24.95" customHeight="1">
      <c r="A10" s="28"/>
      <c r="B10" s="28"/>
      <c r="C10" s="28"/>
      <c r="D10" s="28"/>
      <c r="E10" s="28"/>
      <c r="F10" s="28"/>
      <c r="G10" s="28"/>
      <c r="H10" s="28"/>
      <c r="I10" s="28"/>
      <c r="J10" s="28"/>
      <c r="K10" s="28"/>
      <c r="L10" s="28"/>
      <c r="M10" s="28"/>
      <c r="N10" s="28"/>
      <c r="O10" s="28"/>
      <c r="P10" s="28"/>
    </row>
    <row r="11" spans="1:17" ht="24.95" customHeight="1">
      <c r="A11" s="28"/>
      <c r="B11" s="28"/>
      <c r="C11" s="28"/>
      <c r="D11" s="28"/>
      <c r="E11" s="28"/>
      <c r="F11" s="28"/>
      <c r="G11" s="28"/>
      <c r="H11" s="28"/>
      <c r="I11" s="201" t="s">
        <v>369</v>
      </c>
      <c r="J11" s="59"/>
      <c r="K11" s="28" t="s">
        <v>247</v>
      </c>
      <c r="L11" s="59"/>
      <c r="M11" s="28" t="s">
        <v>248</v>
      </c>
      <c r="N11" s="59"/>
      <c r="O11" s="28" t="s">
        <v>249</v>
      </c>
      <c r="P11" s="28"/>
    </row>
    <row r="12" spans="1:17" ht="24.95" customHeight="1">
      <c r="A12" s="28"/>
      <c r="B12" s="28" t="s">
        <v>250</v>
      </c>
      <c r="C12" s="486" t="str">
        <f>IFERROR(IF(LEFT(N1,1)*1,"男子","女子"),"【要選択】未入力")</f>
        <v>【要選択】未入力</v>
      </c>
      <c r="D12" s="486"/>
      <c r="E12" s="28"/>
      <c r="F12" s="28"/>
      <c r="G12" s="28"/>
      <c r="H12" s="28"/>
      <c r="I12" s="28"/>
      <c r="J12" s="28"/>
      <c r="K12" s="28"/>
      <c r="L12" s="28"/>
      <c r="M12" s="28"/>
      <c r="N12" s="28"/>
      <c r="O12" s="28"/>
      <c r="P12" s="28"/>
    </row>
    <row r="13" spans="1:17" ht="24.95" customHeight="1" thickBot="1">
      <c r="A13" s="28"/>
      <c r="B13" s="28"/>
      <c r="C13" s="49"/>
      <c r="D13" s="49"/>
      <c r="E13" s="28"/>
      <c r="F13" s="28"/>
      <c r="G13" s="28"/>
      <c r="H13" s="28"/>
      <c r="I13" s="28"/>
      <c r="J13" s="28"/>
      <c r="K13" s="28"/>
      <c r="L13" s="28"/>
      <c r="M13" s="28"/>
      <c r="N13" s="28"/>
      <c r="O13" s="28"/>
      <c r="P13" s="28"/>
    </row>
    <row r="14" spans="1:17" ht="33.75" customHeight="1" thickBot="1">
      <c r="A14" s="28"/>
      <c r="B14" s="546" t="s">
        <v>271</v>
      </c>
      <c r="C14" s="589"/>
      <c r="D14" s="590" t="s">
        <v>260</v>
      </c>
      <c r="E14" s="591"/>
      <c r="F14" s="591"/>
      <c r="G14" s="591"/>
      <c r="H14" s="591"/>
      <c r="I14" s="62" t="s">
        <v>272</v>
      </c>
      <c r="J14" s="63" t="s">
        <v>369</v>
      </c>
      <c r="K14" s="63"/>
      <c r="L14" s="63" t="s">
        <v>247</v>
      </c>
      <c r="M14" s="107" t="s">
        <v>260</v>
      </c>
      <c r="N14" s="108" t="s">
        <v>248</v>
      </c>
      <c r="O14" s="109" t="s">
        <v>260</v>
      </c>
      <c r="P14" s="110" t="s">
        <v>249</v>
      </c>
    </row>
    <row r="15" spans="1:17" ht="12.75" customHeight="1">
      <c r="A15" s="28"/>
      <c r="B15" s="49"/>
      <c r="C15" s="1"/>
      <c r="D15" s="61"/>
      <c r="E15" s="111"/>
      <c r="F15" s="111"/>
      <c r="G15" s="111"/>
      <c r="H15" s="39"/>
      <c r="I15" s="49"/>
      <c r="J15" s="49"/>
      <c r="K15" s="49"/>
      <c r="L15" s="61"/>
      <c r="M15" s="49"/>
      <c r="N15" s="106"/>
      <c r="O15" s="28"/>
      <c r="P15" s="28"/>
    </row>
    <row r="16" spans="1:17" ht="24.95" customHeight="1">
      <c r="A16" s="89"/>
      <c r="B16" s="592" t="s">
        <v>273</v>
      </c>
      <c r="C16" s="593"/>
      <c r="D16" s="593"/>
      <c r="E16" s="593"/>
      <c r="F16" s="593"/>
      <c r="G16" s="593"/>
      <c r="H16" s="593"/>
      <c r="I16" s="593"/>
      <c r="J16" s="593"/>
      <c r="K16" s="593"/>
      <c r="L16" s="593"/>
      <c r="M16" s="593"/>
      <c r="N16" s="593"/>
      <c r="O16" s="593"/>
      <c r="P16" s="593"/>
      <c r="Q16" s="112"/>
    </row>
    <row r="17" spans="1:17" ht="24.95" customHeight="1">
      <c r="A17" s="28"/>
      <c r="B17" s="594" t="s">
        <v>274</v>
      </c>
      <c r="C17" s="595"/>
      <c r="D17" s="49"/>
      <c r="E17" s="28"/>
      <c r="F17" s="28"/>
      <c r="G17" s="28"/>
      <c r="H17" s="28"/>
      <c r="I17" s="28"/>
      <c r="J17" s="28"/>
      <c r="K17" s="28"/>
      <c r="L17" s="28"/>
      <c r="M17" s="28"/>
      <c r="N17" s="28"/>
      <c r="O17" s="28"/>
      <c r="P17" s="28"/>
    </row>
    <row r="18" spans="1:17" ht="24.95" customHeight="1">
      <c r="A18" s="28"/>
      <c r="B18" s="488" t="s">
        <v>275</v>
      </c>
      <c r="C18" s="596"/>
      <c r="D18" s="597"/>
      <c r="E18" s="598"/>
      <c r="F18" s="599"/>
      <c r="G18" s="114" t="s">
        <v>276</v>
      </c>
      <c r="H18" s="115" t="s">
        <v>260</v>
      </c>
      <c r="I18" s="51" t="s">
        <v>277</v>
      </c>
      <c r="J18" s="60" t="s">
        <v>246</v>
      </c>
      <c r="K18" s="113"/>
      <c r="L18" s="60" t="s">
        <v>247</v>
      </c>
      <c r="M18" s="113"/>
      <c r="N18" s="60" t="s">
        <v>248</v>
      </c>
      <c r="O18" s="113"/>
      <c r="P18" s="58" t="s">
        <v>249</v>
      </c>
    </row>
    <row r="19" spans="1:17" ht="40.5" customHeight="1">
      <c r="A19" s="116">
        <v>1</v>
      </c>
      <c r="B19" s="488" t="s">
        <v>278</v>
      </c>
      <c r="C19" s="490"/>
      <c r="D19" s="600"/>
      <c r="E19" s="601"/>
      <c r="F19" s="601"/>
      <c r="G19" s="601"/>
      <c r="H19" s="601"/>
      <c r="I19" s="601"/>
      <c r="J19" s="601"/>
      <c r="K19" s="601"/>
      <c r="L19" s="601"/>
      <c r="M19" s="601"/>
      <c r="N19" s="601"/>
      <c r="O19" s="601"/>
      <c r="P19" s="602"/>
    </row>
    <row r="20" spans="1:17" ht="24.75" customHeight="1">
      <c r="A20" s="117"/>
      <c r="B20" s="603" t="s">
        <v>279</v>
      </c>
      <c r="C20" s="603"/>
      <c r="D20" s="28"/>
      <c r="E20" s="28"/>
      <c r="F20" s="28"/>
      <c r="G20" s="28"/>
      <c r="H20" s="118" t="s">
        <v>280</v>
      </c>
      <c r="I20" s="28"/>
      <c r="J20" s="28"/>
      <c r="K20" s="28"/>
      <c r="L20" s="28"/>
      <c r="M20" s="28"/>
      <c r="N20" s="28"/>
      <c r="O20" s="28"/>
      <c r="P20" s="28"/>
    </row>
    <row r="21" spans="1:17" ht="24.95" customHeight="1">
      <c r="A21" s="117"/>
      <c r="B21" s="488" t="s">
        <v>275</v>
      </c>
      <c r="C21" s="596"/>
      <c r="D21" s="597"/>
      <c r="E21" s="598"/>
      <c r="F21" s="599"/>
      <c r="G21" s="114" t="s">
        <v>276</v>
      </c>
      <c r="H21" s="115" t="s">
        <v>260</v>
      </c>
      <c r="I21" s="51" t="s">
        <v>277</v>
      </c>
      <c r="J21" s="60" t="s">
        <v>246</v>
      </c>
      <c r="K21" s="113"/>
      <c r="L21" s="60" t="s">
        <v>247</v>
      </c>
      <c r="M21" s="113"/>
      <c r="N21" s="60" t="s">
        <v>248</v>
      </c>
      <c r="O21" s="113"/>
      <c r="P21" s="58" t="s">
        <v>249</v>
      </c>
    </row>
    <row r="22" spans="1:17" ht="18.75">
      <c r="A22" s="119"/>
      <c r="B22" s="112"/>
      <c r="C22" s="112"/>
      <c r="D22" s="112"/>
      <c r="E22" s="112"/>
      <c r="F22" s="112"/>
      <c r="G22" s="112"/>
      <c r="H22" s="112"/>
      <c r="I22" s="112"/>
      <c r="J22" s="112"/>
      <c r="K22" s="112"/>
      <c r="L22" s="112"/>
      <c r="M22" s="112"/>
      <c r="N22" s="112"/>
      <c r="O22" s="112"/>
      <c r="P22" s="112"/>
      <c r="Q22" s="112"/>
    </row>
    <row r="23" spans="1:17" ht="24.95" customHeight="1">
      <c r="A23" s="117"/>
      <c r="B23" s="594" t="s">
        <v>274</v>
      </c>
      <c r="C23" s="595"/>
      <c r="D23" s="49"/>
      <c r="E23" s="28"/>
      <c r="F23" s="28"/>
      <c r="G23" s="28"/>
      <c r="H23" s="28"/>
      <c r="I23" s="28"/>
      <c r="J23" s="28"/>
      <c r="K23" s="28"/>
      <c r="L23" s="28"/>
      <c r="M23" s="28"/>
      <c r="N23" s="28"/>
      <c r="O23" s="28"/>
      <c r="P23" s="28"/>
    </row>
    <row r="24" spans="1:17" ht="24.95" customHeight="1">
      <c r="A24" s="117"/>
      <c r="B24" s="488" t="s">
        <v>275</v>
      </c>
      <c r="C24" s="596"/>
      <c r="D24" s="604"/>
      <c r="E24" s="600"/>
      <c r="F24" s="605"/>
      <c r="G24" s="114" t="s">
        <v>276</v>
      </c>
      <c r="H24" s="115" t="s">
        <v>260</v>
      </c>
      <c r="I24" s="51" t="s">
        <v>277</v>
      </c>
      <c r="J24" s="60" t="s">
        <v>246</v>
      </c>
      <c r="K24" s="113"/>
      <c r="L24" s="60" t="s">
        <v>247</v>
      </c>
      <c r="M24" s="113"/>
      <c r="N24" s="60" t="s">
        <v>248</v>
      </c>
      <c r="O24" s="113"/>
      <c r="P24" s="58" t="s">
        <v>249</v>
      </c>
    </row>
    <row r="25" spans="1:17" ht="40.5" customHeight="1">
      <c r="A25" s="116">
        <v>2</v>
      </c>
      <c r="B25" s="488" t="s">
        <v>278</v>
      </c>
      <c r="C25" s="490"/>
      <c r="D25" s="600"/>
      <c r="E25" s="601"/>
      <c r="F25" s="601"/>
      <c r="G25" s="601"/>
      <c r="H25" s="601"/>
      <c r="I25" s="601"/>
      <c r="J25" s="601"/>
      <c r="K25" s="601"/>
      <c r="L25" s="601"/>
      <c r="M25" s="601"/>
      <c r="N25" s="601"/>
      <c r="O25" s="601"/>
      <c r="P25" s="602"/>
    </row>
    <row r="26" spans="1:17" ht="24.75" customHeight="1">
      <c r="A26" s="117"/>
      <c r="B26" s="603" t="s">
        <v>279</v>
      </c>
      <c r="C26" s="603"/>
      <c r="D26" s="28"/>
      <c r="E26" s="28"/>
      <c r="F26" s="28"/>
      <c r="G26" s="28"/>
      <c r="H26" s="118" t="s">
        <v>280</v>
      </c>
      <c r="I26" s="28"/>
      <c r="J26" s="28"/>
      <c r="K26" s="28"/>
      <c r="L26" s="28"/>
      <c r="M26" s="28"/>
      <c r="N26" s="28"/>
      <c r="O26" s="28"/>
      <c r="P26" s="28"/>
    </row>
    <row r="27" spans="1:17" ht="24.95" customHeight="1">
      <c r="A27" s="117"/>
      <c r="B27" s="488" t="s">
        <v>275</v>
      </c>
      <c r="C27" s="596"/>
      <c r="D27" s="597"/>
      <c r="E27" s="598"/>
      <c r="F27" s="599"/>
      <c r="G27" s="114" t="s">
        <v>276</v>
      </c>
      <c r="H27" s="115" t="s">
        <v>260</v>
      </c>
      <c r="I27" s="51" t="s">
        <v>277</v>
      </c>
      <c r="J27" s="60" t="s">
        <v>246</v>
      </c>
      <c r="K27" s="113"/>
      <c r="L27" s="60" t="s">
        <v>247</v>
      </c>
      <c r="M27" s="113"/>
      <c r="N27" s="60" t="s">
        <v>248</v>
      </c>
      <c r="O27" s="113"/>
      <c r="P27" s="58" t="s">
        <v>249</v>
      </c>
    </row>
    <row r="28" spans="1:17" ht="18.75">
      <c r="A28" s="119"/>
      <c r="B28" s="112"/>
      <c r="C28" s="112"/>
      <c r="D28" s="112"/>
      <c r="E28" s="112"/>
      <c r="F28" s="112"/>
      <c r="G28" s="112"/>
      <c r="H28" s="112"/>
      <c r="I28" s="112"/>
      <c r="J28" s="112"/>
      <c r="K28" s="112"/>
      <c r="L28" s="112"/>
      <c r="M28" s="112"/>
      <c r="N28" s="112"/>
      <c r="O28" s="112"/>
      <c r="P28" s="112"/>
      <c r="Q28" s="112"/>
    </row>
    <row r="29" spans="1:17" ht="24.95" customHeight="1">
      <c r="A29" s="117"/>
      <c r="B29" s="594" t="s">
        <v>274</v>
      </c>
      <c r="C29" s="595"/>
      <c r="D29" s="49"/>
      <c r="E29" s="28"/>
      <c r="F29" s="28"/>
      <c r="G29" s="28"/>
      <c r="H29" s="28"/>
      <c r="I29" s="28"/>
      <c r="J29" s="28"/>
      <c r="K29" s="28"/>
      <c r="L29" s="28"/>
      <c r="M29" s="28"/>
      <c r="N29" s="28"/>
      <c r="O29" s="28"/>
      <c r="P29" s="28"/>
    </row>
    <row r="30" spans="1:17" ht="24.95" customHeight="1">
      <c r="A30" s="117"/>
      <c r="B30" s="488" t="s">
        <v>275</v>
      </c>
      <c r="C30" s="596"/>
      <c r="D30" s="597"/>
      <c r="E30" s="598"/>
      <c r="F30" s="599"/>
      <c r="G30" s="114" t="s">
        <v>276</v>
      </c>
      <c r="H30" s="115" t="s">
        <v>260</v>
      </c>
      <c r="I30" s="51" t="s">
        <v>277</v>
      </c>
      <c r="J30" s="60" t="s">
        <v>246</v>
      </c>
      <c r="K30" s="113"/>
      <c r="L30" s="60" t="s">
        <v>247</v>
      </c>
      <c r="M30" s="113"/>
      <c r="N30" s="60" t="s">
        <v>248</v>
      </c>
      <c r="O30" s="113"/>
      <c r="P30" s="58" t="s">
        <v>249</v>
      </c>
    </row>
    <row r="31" spans="1:17" ht="40.5" customHeight="1">
      <c r="A31" s="116">
        <v>3</v>
      </c>
      <c r="B31" s="488" t="s">
        <v>278</v>
      </c>
      <c r="C31" s="490"/>
      <c r="D31" s="600"/>
      <c r="E31" s="601"/>
      <c r="F31" s="601"/>
      <c r="G31" s="601"/>
      <c r="H31" s="601"/>
      <c r="I31" s="601"/>
      <c r="J31" s="601"/>
      <c r="K31" s="601"/>
      <c r="L31" s="601"/>
      <c r="M31" s="601"/>
      <c r="N31" s="601"/>
      <c r="O31" s="601"/>
      <c r="P31" s="602"/>
    </row>
    <row r="32" spans="1:17" ht="24.75" customHeight="1">
      <c r="A32" s="28"/>
      <c r="B32" s="603" t="s">
        <v>279</v>
      </c>
      <c r="C32" s="603"/>
      <c r="D32" s="28"/>
      <c r="E32" s="28"/>
      <c r="F32" s="28"/>
      <c r="G32" s="28"/>
      <c r="H32" s="118" t="s">
        <v>280</v>
      </c>
      <c r="I32" s="28"/>
      <c r="J32" s="28"/>
      <c r="K32" s="28"/>
      <c r="L32" s="28"/>
      <c r="M32" s="28"/>
      <c r="N32" s="28"/>
      <c r="O32" s="28"/>
      <c r="P32" s="28"/>
    </row>
    <row r="33" spans="1:17" ht="24.95" customHeight="1">
      <c r="A33" s="28"/>
      <c r="B33" s="488" t="s">
        <v>275</v>
      </c>
      <c r="C33" s="596"/>
      <c r="D33" s="597"/>
      <c r="E33" s="598"/>
      <c r="F33" s="599"/>
      <c r="G33" s="114" t="s">
        <v>276</v>
      </c>
      <c r="H33" s="115" t="s">
        <v>260</v>
      </c>
      <c r="I33" s="51" t="s">
        <v>277</v>
      </c>
      <c r="J33" s="60" t="s">
        <v>246</v>
      </c>
      <c r="K33" s="113"/>
      <c r="L33" s="60" t="s">
        <v>247</v>
      </c>
      <c r="M33" s="113"/>
      <c r="N33" s="60" t="s">
        <v>248</v>
      </c>
      <c r="O33" s="113"/>
      <c r="P33" s="58" t="s">
        <v>249</v>
      </c>
    </row>
    <row r="34" spans="1:17" ht="27" customHeight="1">
      <c r="A34" s="521" t="s">
        <v>906</v>
      </c>
      <c r="B34" s="521"/>
      <c r="C34" s="521"/>
      <c r="D34" s="521"/>
      <c r="E34" s="521"/>
      <c r="F34" s="521"/>
      <c r="G34" s="521"/>
      <c r="H34" s="521"/>
      <c r="I34" s="521"/>
      <c r="J34" s="521"/>
      <c r="K34" s="521"/>
      <c r="L34" s="521"/>
      <c r="M34" s="521"/>
      <c r="N34" s="521"/>
      <c r="O34" s="521"/>
      <c r="P34" s="521"/>
      <c r="Q34" s="521"/>
    </row>
    <row r="35" spans="1:17">
      <c r="A35" s="28"/>
      <c r="B35" s="28"/>
      <c r="C35" s="28"/>
      <c r="D35" s="28"/>
      <c r="E35" s="28"/>
      <c r="F35" s="28"/>
      <c r="G35" s="28"/>
      <c r="H35" s="28"/>
      <c r="I35" s="28"/>
      <c r="J35" s="28"/>
      <c r="K35" s="28"/>
      <c r="L35" s="28"/>
      <c r="M35" s="28"/>
      <c r="N35" s="28"/>
      <c r="O35" s="28"/>
      <c r="P35" s="28" t="s">
        <v>851</v>
      </c>
      <c r="Q35" s="28"/>
    </row>
  </sheetData>
  <sheetProtection selectLockedCells="1"/>
  <mergeCells count="40">
    <mergeCell ref="N1:Q1"/>
    <mergeCell ref="B2:P2"/>
    <mergeCell ref="B3:P3"/>
    <mergeCell ref="E5:F5"/>
    <mergeCell ref="G5:O5"/>
    <mergeCell ref="G6:O6"/>
    <mergeCell ref="E7:F7"/>
    <mergeCell ref="G7:O7"/>
    <mergeCell ref="G8:O8"/>
    <mergeCell ref="E9:F9"/>
    <mergeCell ref="G9:O9"/>
    <mergeCell ref="C12:D12"/>
    <mergeCell ref="B14:C14"/>
    <mergeCell ref="D14:H14"/>
    <mergeCell ref="B16:P16"/>
    <mergeCell ref="B17:C17"/>
    <mergeCell ref="B18:C18"/>
    <mergeCell ref="D18:F18"/>
    <mergeCell ref="B19:C19"/>
    <mergeCell ref="D19:P19"/>
    <mergeCell ref="B20:C20"/>
    <mergeCell ref="B21:C21"/>
    <mergeCell ref="D21:F21"/>
    <mergeCell ref="B23:C23"/>
    <mergeCell ref="B24:C24"/>
    <mergeCell ref="D24:F24"/>
    <mergeCell ref="B25:C25"/>
    <mergeCell ref="D25:P25"/>
    <mergeCell ref="B26:C26"/>
    <mergeCell ref="B27:C27"/>
    <mergeCell ref="D27:F27"/>
    <mergeCell ref="A34:Q34"/>
    <mergeCell ref="B33:C33"/>
    <mergeCell ref="D33:F33"/>
    <mergeCell ref="B29:C29"/>
    <mergeCell ref="B30:C30"/>
    <mergeCell ref="D30:F30"/>
    <mergeCell ref="B31:C31"/>
    <mergeCell ref="D31:P31"/>
    <mergeCell ref="B32:C32"/>
  </mergeCells>
  <phoneticPr fontId="5"/>
  <printOptions horizontalCentered="1"/>
  <pageMargins left="0.55118110236220474" right="0.43307086614173229" top="0.55118110236220474" bottom="0.55118110236220474" header="0.31496062992125984" footer="0.31496062992125984"/>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DF61-A300-4A3E-A4AA-0FF1DA68A49C}">
  <sheetPr>
    <pageSetUpPr fitToPage="1"/>
  </sheetPr>
  <dimension ref="A1:P36"/>
  <sheetViews>
    <sheetView view="pageBreakPreview" topLeftCell="A2" zoomScale="75" zoomScaleNormal="75" zoomScaleSheetLayoutView="75" workbookViewId="0">
      <selection activeCell="F11" sqref="F11"/>
    </sheetView>
  </sheetViews>
  <sheetFormatPr defaultRowHeight="13.5"/>
  <cols>
    <col min="1" max="1" width="3.625" style="155" customWidth="1"/>
    <col min="2" max="2" width="60.875" style="155" customWidth="1"/>
    <col min="3" max="3" width="12.375" style="159" customWidth="1"/>
    <col min="4" max="4" width="5.125" style="156" bestFit="1" customWidth="1"/>
    <col min="5" max="5" width="27.5" style="158" customWidth="1"/>
    <col min="6" max="6" width="35.375" style="157" customWidth="1"/>
    <col min="7" max="7" width="35" style="156" customWidth="1"/>
    <col min="8" max="8" width="21.875" style="156" customWidth="1"/>
    <col min="9" max="9" width="19.5" style="156" bestFit="1" customWidth="1"/>
    <col min="10" max="10" width="14" style="156" bestFit="1" customWidth="1"/>
    <col min="11" max="11" width="16.625" style="155" customWidth="1"/>
    <col min="12" max="12" width="15.125" style="155" customWidth="1"/>
    <col min="13" max="256" width="8.875" style="155"/>
    <col min="257" max="257" width="3.625" style="155" customWidth="1"/>
    <col min="258" max="258" width="60.875" style="155" customWidth="1"/>
    <col min="259" max="259" width="12.375" style="155" customWidth="1"/>
    <col min="260" max="260" width="5.125" style="155" bestFit="1" customWidth="1"/>
    <col min="261" max="261" width="27.5" style="155" customWidth="1"/>
    <col min="262" max="262" width="35.375" style="155" customWidth="1"/>
    <col min="263" max="263" width="33.125" style="155" customWidth="1"/>
    <col min="264" max="264" width="15.125" style="155" customWidth="1"/>
    <col min="265" max="265" width="18.625" style="155" customWidth="1"/>
    <col min="266" max="266" width="15.125" style="155" customWidth="1"/>
    <col min="267" max="267" width="20.625" style="155" customWidth="1"/>
    <col min="268" max="268" width="20.875" style="155" customWidth="1"/>
    <col min="269" max="512" width="8.875" style="155"/>
    <col min="513" max="513" width="3.625" style="155" customWidth="1"/>
    <col min="514" max="514" width="60.875" style="155" customWidth="1"/>
    <col min="515" max="515" width="12.375" style="155" customWidth="1"/>
    <col min="516" max="516" width="5.125" style="155" bestFit="1" customWidth="1"/>
    <col min="517" max="517" width="27.5" style="155" customWidth="1"/>
    <col min="518" max="518" width="35.375" style="155" customWidth="1"/>
    <col min="519" max="519" width="33.125" style="155" customWidth="1"/>
    <col min="520" max="520" width="15.125" style="155" customWidth="1"/>
    <col min="521" max="521" width="18.625" style="155" customWidth="1"/>
    <col min="522" max="522" width="15.125" style="155" customWidth="1"/>
    <col min="523" max="523" width="20.625" style="155" customWidth="1"/>
    <col min="524" max="524" width="20.875" style="155" customWidth="1"/>
    <col min="525" max="768" width="8.875" style="155"/>
    <col min="769" max="769" width="3.625" style="155" customWidth="1"/>
    <col min="770" max="770" width="60.875" style="155" customWidth="1"/>
    <col min="771" max="771" width="12.375" style="155" customWidth="1"/>
    <col min="772" max="772" width="5.125" style="155" bestFit="1" customWidth="1"/>
    <col min="773" max="773" width="27.5" style="155" customWidth="1"/>
    <col min="774" max="774" width="35.375" style="155" customWidth="1"/>
    <col min="775" max="775" width="33.125" style="155" customWidth="1"/>
    <col min="776" max="776" width="15.125" style="155" customWidth="1"/>
    <col min="777" max="777" width="18.625" style="155" customWidth="1"/>
    <col min="778" max="778" width="15.125" style="155" customWidth="1"/>
    <col min="779" max="779" width="20.625" style="155" customWidth="1"/>
    <col min="780" max="780" width="20.875" style="155" customWidth="1"/>
    <col min="781" max="1024" width="8.875" style="155"/>
    <col min="1025" max="1025" width="3.625" style="155" customWidth="1"/>
    <col min="1026" max="1026" width="60.875" style="155" customWidth="1"/>
    <col min="1027" max="1027" width="12.375" style="155" customWidth="1"/>
    <col min="1028" max="1028" width="5.125" style="155" bestFit="1" customWidth="1"/>
    <col min="1029" max="1029" width="27.5" style="155" customWidth="1"/>
    <col min="1030" max="1030" width="35.375" style="155" customWidth="1"/>
    <col min="1031" max="1031" width="33.125" style="155" customWidth="1"/>
    <col min="1032" max="1032" width="15.125" style="155" customWidth="1"/>
    <col min="1033" max="1033" width="18.625" style="155" customWidth="1"/>
    <col min="1034" max="1034" width="15.125" style="155" customWidth="1"/>
    <col min="1035" max="1035" width="20.625" style="155" customWidth="1"/>
    <col min="1036" max="1036" width="20.875" style="155" customWidth="1"/>
    <col min="1037" max="1280" width="8.875" style="155"/>
    <col min="1281" max="1281" width="3.625" style="155" customWidth="1"/>
    <col min="1282" max="1282" width="60.875" style="155" customWidth="1"/>
    <col min="1283" max="1283" width="12.375" style="155" customWidth="1"/>
    <col min="1284" max="1284" width="5.125" style="155" bestFit="1" customWidth="1"/>
    <col min="1285" max="1285" width="27.5" style="155" customWidth="1"/>
    <col min="1286" max="1286" width="35.375" style="155" customWidth="1"/>
    <col min="1287" max="1287" width="33.125" style="155" customWidth="1"/>
    <col min="1288" max="1288" width="15.125" style="155" customWidth="1"/>
    <col min="1289" max="1289" width="18.625" style="155" customWidth="1"/>
    <col min="1290" max="1290" width="15.125" style="155" customWidth="1"/>
    <col min="1291" max="1291" width="20.625" style="155" customWidth="1"/>
    <col min="1292" max="1292" width="20.875" style="155" customWidth="1"/>
    <col min="1293" max="1536" width="8.875" style="155"/>
    <col min="1537" max="1537" width="3.625" style="155" customWidth="1"/>
    <col min="1538" max="1538" width="60.875" style="155" customWidth="1"/>
    <col min="1539" max="1539" width="12.375" style="155" customWidth="1"/>
    <col min="1540" max="1540" width="5.125" style="155" bestFit="1" customWidth="1"/>
    <col min="1541" max="1541" width="27.5" style="155" customWidth="1"/>
    <col min="1542" max="1542" width="35.375" style="155" customWidth="1"/>
    <col min="1543" max="1543" width="33.125" style="155" customWidth="1"/>
    <col min="1544" max="1544" width="15.125" style="155" customWidth="1"/>
    <col min="1545" max="1545" width="18.625" style="155" customWidth="1"/>
    <col min="1546" max="1546" width="15.125" style="155" customWidth="1"/>
    <col min="1547" max="1547" width="20.625" style="155" customWidth="1"/>
    <col min="1548" max="1548" width="20.875" style="155" customWidth="1"/>
    <col min="1549" max="1792" width="8.875" style="155"/>
    <col min="1793" max="1793" width="3.625" style="155" customWidth="1"/>
    <col min="1794" max="1794" width="60.875" style="155" customWidth="1"/>
    <col min="1795" max="1795" width="12.375" style="155" customWidth="1"/>
    <col min="1796" max="1796" width="5.125" style="155" bestFit="1" customWidth="1"/>
    <col min="1797" max="1797" width="27.5" style="155" customWidth="1"/>
    <col min="1798" max="1798" width="35.375" style="155" customWidth="1"/>
    <col min="1799" max="1799" width="33.125" style="155" customWidth="1"/>
    <col min="1800" max="1800" width="15.125" style="155" customWidth="1"/>
    <col min="1801" max="1801" width="18.625" style="155" customWidth="1"/>
    <col min="1802" max="1802" width="15.125" style="155" customWidth="1"/>
    <col min="1803" max="1803" width="20.625" style="155" customWidth="1"/>
    <col min="1804" max="1804" width="20.875" style="155" customWidth="1"/>
    <col min="1805" max="2048" width="8.875" style="155"/>
    <col min="2049" max="2049" width="3.625" style="155" customWidth="1"/>
    <col min="2050" max="2050" width="60.875" style="155" customWidth="1"/>
    <col min="2051" max="2051" width="12.375" style="155" customWidth="1"/>
    <col min="2052" max="2052" width="5.125" style="155" bestFit="1" customWidth="1"/>
    <col min="2053" max="2053" width="27.5" style="155" customWidth="1"/>
    <col min="2054" max="2054" width="35.375" style="155" customWidth="1"/>
    <col min="2055" max="2055" width="33.125" style="155" customWidth="1"/>
    <col min="2056" max="2056" width="15.125" style="155" customWidth="1"/>
    <col min="2057" max="2057" width="18.625" style="155" customWidth="1"/>
    <col min="2058" max="2058" width="15.125" style="155" customWidth="1"/>
    <col min="2059" max="2059" width="20.625" style="155" customWidth="1"/>
    <col min="2060" max="2060" width="20.875" style="155" customWidth="1"/>
    <col min="2061" max="2304" width="8.875" style="155"/>
    <col min="2305" max="2305" width="3.625" style="155" customWidth="1"/>
    <col min="2306" max="2306" width="60.875" style="155" customWidth="1"/>
    <col min="2307" max="2307" width="12.375" style="155" customWidth="1"/>
    <col min="2308" max="2308" width="5.125" style="155" bestFit="1" customWidth="1"/>
    <col min="2309" max="2309" width="27.5" style="155" customWidth="1"/>
    <col min="2310" max="2310" width="35.375" style="155" customWidth="1"/>
    <col min="2311" max="2311" width="33.125" style="155" customWidth="1"/>
    <col min="2312" max="2312" width="15.125" style="155" customWidth="1"/>
    <col min="2313" max="2313" width="18.625" style="155" customWidth="1"/>
    <col min="2314" max="2314" width="15.125" style="155" customWidth="1"/>
    <col min="2315" max="2315" width="20.625" style="155" customWidth="1"/>
    <col min="2316" max="2316" width="20.875" style="155" customWidth="1"/>
    <col min="2317" max="2560" width="8.875" style="155"/>
    <col min="2561" max="2561" width="3.625" style="155" customWidth="1"/>
    <col min="2562" max="2562" width="60.875" style="155" customWidth="1"/>
    <col min="2563" max="2563" width="12.375" style="155" customWidth="1"/>
    <col min="2564" max="2564" width="5.125" style="155" bestFit="1" customWidth="1"/>
    <col min="2565" max="2565" width="27.5" style="155" customWidth="1"/>
    <col min="2566" max="2566" width="35.375" style="155" customWidth="1"/>
    <col min="2567" max="2567" width="33.125" style="155" customWidth="1"/>
    <col min="2568" max="2568" width="15.125" style="155" customWidth="1"/>
    <col min="2569" max="2569" width="18.625" style="155" customWidth="1"/>
    <col min="2570" max="2570" width="15.125" style="155" customWidth="1"/>
    <col min="2571" max="2571" width="20.625" style="155" customWidth="1"/>
    <col min="2572" max="2572" width="20.875" style="155" customWidth="1"/>
    <col min="2573" max="2816" width="8.875" style="155"/>
    <col min="2817" max="2817" width="3.625" style="155" customWidth="1"/>
    <col min="2818" max="2818" width="60.875" style="155" customWidth="1"/>
    <col min="2819" max="2819" width="12.375" style="155" customWidth="1"/>
    <col min="2820" max="2820" width="5.125" style="155" bestFit="1" customWidth="1"/>
    <col min="2821" max="2821" width="27.5" style="155" customWidth="1"/>
    <col min="2822" max="2822" width="35.375" style="155" customWidth="1"/>
    <col min="2823" max="2823" width="33.125" style="155" customWidth="1"/>
    <col min="2824" max="2824" width="15.125" style="155" customWidth="1"/>
    <col min="2825" max="2825" width="18.625" style="155" customWidth="1"/>
    <col min="2826" max="2826" width="15.125" style="155" customWidth="1"/>
    <col min="2827" max="2827" width="20.625" style="155" customWidth="1"/>
    <col min="2828" max="2828" width="20.875" style="155" customWidth="1"/>
    <col min="2829" max="3072" width="8.875" style="155"/>
    <col min="3073" max="3073" width="3.625" style="155" customWidth="1"/>
    <col min="3074" max="3074" width="60.875" style="155" customWidth="1"/>
    <col min="3075" max="3075" width="12.375" style="155" customWidth="1"/>
    <col min="3076" max="3076" width="5.125" style="155" bestFit="1" customWidth="1"/>
    <col min="3077" max="3077" width="27.5" style="155" customWidth="1"/>
    <col min="3078" max="3078" width="35.375" style="155" customWidth="1"/>
    <col min="3079" max="3079" width="33.125" style="155" customWidth="1"/>
    <col min="3080" max="3080" width="15.125" style="155" customWidth="1"/>
    <col min="3081" max="3081" width="18.625" style="155" customWidth="1"/>
    <col min="3082" max="3082" width="15.125" style="155" customWidth="1"/>
    <col min="3083" max="3083" width="20.625" style="155" customWidth="1"/>
    <col min="3084" max="3084" width="20.875" style="155" customWidth="1"/>
    <col min="3085" max="3328" width="8.875" style="155"/>
    <col min="3329" max="3329" width="3.625" style="155" customWidth="1"/>
    <col min="3330" max="3330" width="60.875" style="155" customWidth="1"/>
    <col min="3331" max="3331" width="12.375" style="155" customWidth="1"/>
    <col min="3332" max="3332" width="5.125" style="155" bestFit="1" customWidth="1"/>
    <col min="3333" max="3333" width="27.5" style="155" customWidth="1"/>
    <col min="3334" max="3334" width="35.375" style="155" customWidth="1"/>
    <col min="3335" max="3335" width="33.125" style="155" customWidth="1"/>
    <col min="3336" max="3336" width="15.125" style="155" customWidth="1"/>
    <col min="3337" max="3337" width="18.625" style="155" customWidth="1"/>
    <col min="3338" max="3338" width="15.125" style="155" customWidth="1"/>
    <col min="3339" max="3339" width="20.625" style="155" customWidth="1"/>
    <col min="3340" max="3340" width="20.875" style="155" customWidth="1"/>
    <col min="3341" max="3584" width="8.875" style="155"/>
    <col min="3585" max="3585" width="3.625" style="155" customWidth="1"/>
    <col min="3586" max="3586" width="60.875" style="155" customWidth="1"/>
    <col min="3587" max="3587" width="12.375" style="155" customWidth="1"/>
    <col min="3588" max="3588" width="5.125" style="155" bestFit="1" customWidth="1"/>
    <col min="3589" max="3589" width="27.5" style="155" customWidth="1"/>
    <col min="3590" max="3590" width="35.375" style="155" customWidth="1"/>
    <col min="3591" max="3591" width="33.125" style="155" customWidth="1"/>
    <col min="3592" max="3592" width="15.125" style="155" customWidth="1"/>
    <col min="3593" max="3593" width="18.625" style="155" customWidth="1"/>
    <col min="3594" max="3594" width="15.125" style="155" customWidth="1"/>
    <col min="3595" max="3595" width="20.625" style="155" customWidth="1"/>
    <col min="3596" max="3596" width="20.875" style="155" customWidth="1"/>
    <col min="3597" max="3840" width="8.875" style="155"/>
    <col min="3841" max="3841" width="3.625" style="155" customWidth="1"/>
    <col min="3842" max="3842" width="60.875" style="155" customWidth="1"/>
    <col min="3843" max="3843" width="12.375" style="155" customWidth="1"/>
    <col min="3844" max="3844" width="5.125" style="155" bestFit="1" customWidth="1"/>
    <col min="3845" max="3845" width="27.5" style="155" customWidth="1"/>
    <col min="3846" max="3846" width="35.375" style="155" customWidth="1"/>
    <col min="3847" max="3847" width="33.125" style="155" customWidth="1"/>
    <col min="3848" max="3848" width="15.125" style="155" customWidth="1"/>
    <col min="3849" max="3849" width="18.625" style="155" customWidth="1"/>
    <col min="3850" max="3850" width="15.125" style="155" customWidth="1"/>
    <col min="3851" max="3851" width="20.625" style="155" customWidth="1"/>
    <col min="3852" max="3852" width="20.875" style="155" customWidth="1"/>
    <col min="3853" max="4096" width="8.875" style="155"/>
    <col min="4097" max="4097" width="3.625" style="155" customWidth="1"/>
    <col min="4098" max="4098" width="60.875" style="155" customWidth="1"/>
    <col min="4099" max="4099" width="12.375" style="155" customWidth="1"/>
    <col min="4100" max="4100" width="5.125" style="155" bestFit="1" customWidth="1"/>
    <col min="4101" max="4101" width="27.5" style="155" customWidth="1"/>
    <col min="4102" max="4102" width="35.375" style="155" customWidth="1"/>
    <col min="4103" max="4103" width="33.125" style="155" customWidth="1"/>
    <col min="4104" max="4104" width="15.125" style="155" customWidth="1"/>
    <col min="4105" max="4105" width="18.625" style="155" customWidth="1"/>
    <col min="4106" max="4106" width="15.125" style="155" customWidth="1"/>
    <col min="4107" max="4107" width="20.625" style="155" customWidth="1"/>
    <col min="4108" max="4108" width="20.875" style="155" customWidth="1"/>
    <col min="4109" max="4352" width="8.875" style="155"/>
    <col min="4353" max="4353" width="3.625" style="155" customWidth="1"/>
    <col min="4354" max="4354" width="60.875" style="155" customWidth="1"/>
    <col min="4355" max="4355" width="12.375" style="155" customWidth="1"/>
    <col min="4356" max="4356" width="5.125" style="155" bestFit="1" customWidth="1"/>
    <col min="4357" max="4357" width="27.5" style="155" customWidth="1"/>
    <col min="4358" max="4358" width="35.375" style="155" customWidth="1"/>
    <col min="4359" max="4359" width="33.125" style="155" customWidth="1"/>
    <col min="4360" max="4360" width="15.125" style="155" customWidth="1"/>
    <col min="4361" max="4361" width="18.625" style="155" customWidth="1"/>
    <col min="4362" max="4362" width="15.125" style="155" customWidth="1"/>
    <col min="4363" max="4363" width="20.625" style="155" customWidth="1"/>
    <col min="4364" max="4364" width="20.875" style="155" customWidth="1"/>
    <col min="4365" max="4608" width="8.875" style="155"/>
    <col min="4609" max="4609" width="3.625" style="155" customWidth="1"/>
    <col min="4610" max="4610" width="60.875" style="155" customWidth="1"/>
    <col min="4611" max="4611" width="12.375" style="155" customWidth="1"/>
    <col min="4612" max="4612" width="5.125" style="155" bestFit="1" customWidth="1"/>
    <col min="4613" max="4613" width="27.5" style="155" customWidth="1"/>
    <col min="4614" max="4614" width="35.375" style="155" customWidth="1"/>
    <col min="4615" max="4615" width="33.125" style="155" customWidth="1"/>
    <col min="4616" max="4616" width="15.125" style="155" customWidth="1"/>
    <col min="4617" max="4617" width="18.625" style="155" customWidth="1"/>
    <col min="4618" max="4618" width="15.125" style="155" customWidth="1"/>
    <col min="4619" max="4619" width="20.625" style="155" customWidth="1"/>
    <col min="4620" max="4620" width="20.875" style="155" customWidth="1"/>
    <col min="4621" max="4864" width="8.875" style="155"/>
    <col min="4865" max="4865" width="3.625" style="155" customWidth="1"/>
    <col min="4866" max="4866" width="60.875" style="155" customWidth="1"/>
    <col min="4867" max="4867" width="12.375" style="155" customWidth="1"/>
    <col min="4868" max="4868" width="5.125" style="155" bestFit="1" customWidth="1"/>
    <col min="4869" max="4869" width="27.5" style="155" customWidth="1"/>
    <col min="4870" max="4870" width="35.375" style="155" customWidth="1"/>
    <col min="4871" max="4871" width="33.125" style="155" customWidth="1"/>
    <col min="4872" max="4872" width="15.125" style="155" customWidth="1"/>
    <col min="4873" max="4873" width="18.625" style="155" customWidth="1"/>
    <col min="4874" max="4874" width="15.125" style="155" customWidth="1"/>
    <col min="4875" max="4875" width="20.625" style="155" customWidth="1"/>
    <col min="4876" max="4876" width="20.875" style="155" customWidth="1"/>
    <col min="4877" max="5120" width="8.875" style="155"/>
    <col min="5121" max="5121" width="3.625" style="155" customWidth="1"/>
    <col min="5122" max="5122" width="60.875" style="155" customWidth="1"/>
    <col min="5123" max="5123" width="12.375" style="155" customWidth="1"/>
    <col min="5124" max="5124" width="5.125" style="155" bestFit="1" customWidth="1"/>
    <col min="5125" max="5125" width="27.5" style="155" customWidth="1"/>
    <col min="5126" max="5126" width="35.375" style="155" customWidth="1"/>
    <col min="5127" max="5127" width="33.125" style="155" customWidth="1"/>
    <col min="5128" max="5128" width="15.125" style="155" customWidth="1"/>
    <col min="5129" max="5129" width="18.625" style="155" customWidth="1"/>
    <col min="5130" max="5130" width="15.125" style="155" customWidth="1"/>
    <col min="5131" max="5131" width="20.625" style="155" customWidth="1"/>
    <col min="5132" max="5132" width="20.875" style="155" customWidth="1"/>
    <col min="5133" max="5376" width="8.875" style="155"/>
    <col min="5377" max="5377" width="3.625" style="155" customWidth="1"/>
    <col min="5378" max="5378" width="60.875" style="155" customWidth="1"/>
    <col min="5379" max="5379" width="12.375" style="155" customWidth="1"/>
    <col min="5380" max="5380" width="5.125" style="155" bestFit="1" customWidth="1"/>
    <col min="5381" max="5381" width="27.5" style="155" customWidth="1"/>
    <col min="5382" max="5382" width="35.375" style="155" customWidth="1"/>
    <col min="5383" max="5383" width="33.125" style="155" customWidth="1"/>
    <col min="5384" max="5384" width="15.125" style="155" customWidth="1"/>
    <col min="5385" max="5385" width="18.625" style="155" customWidth="1"/>
    <col min="5386" max="5386" width="15.125" style="155" customWidth="1"/>
    <col min="5387" max="5387" width="20.625" style="155" customWidth="1"/>
    <col min="5388" max="5388" width="20.875" style="155" customWidth="1"/>
    <col min="5389" max="5632" width="8.875" style="155"/>
    <col min="5633" max="5633" width="3.625" style="155" customWidth="1"/>
    <col min="5634" max="5634" width="60.875" style="155" customWidth="1"/>
    <col min="5635" max="5635" width="12.375" style="155" customWidth="1"/>
    <col min="5636" max="5636" width="5.125" style="155" bestFit="1" customWidth="1"/>
    <col min="5637" max="5637" width="27.5" style="155" customWidth="1"/>
    <col min="5638" max="5638" width="35.375" style="155" customWidth="1"/>
    <col min="5639" max="5639" width="33.125" style="155" customWidth="1"/>
    <col min="5640" max="5640" width="15.125" style="155" customWidth="1"/>
    <col min="5641" max="5641" width="18.625" style="155" customWidth="1"/>
    <col min="5642" max="5642" width="15.125" style="155" customWidth="1"/>
    <col min="5643" max="5643" width="20.625" style="155" customWidth="1"/>
    <col min="5644" max="5644" width="20.875" style="155" customWidth="1"/>
    <col min="5645" max="5888" width="8.875" style="155"/>
    <col min="5889" max="5889" width="3.625" style="155" customWidth="1"/>
    <col min="5890" max="5890" width="60.875" style="155" customWidth="1"/>
    <col min="5891" max="5891" width="12.375" style="155" customWidth="1"/>
    <col min="5892" max="5892" width="5.125" style="155" bestFit="1" customWidth="1"/>
    <col min="5893" max="5893" width="27.5" style="155" customWidth="1"/>
    <col min="5894" max="5894" width="35.375" style="155" customWidth="1"/>
    <col min="5895" max="5895" width="33.125" style="155" customWidth="1"/>
    <col min="5896" max="5896" width="15.125" style="155" customWidth="1"/>
    <col min="5897" max="5897" width="18.625" style="155" customWidth="1"/>
    <col min="5898" max="5898" width="15.125" style="155" customWidth="1"/>
    <col min="5899" max="5899" width="20.625" style="155" customWidth="1"/>
    <col min="5900" max="5900" width="20.875" style="155" customWidth="1"/>
    <col min="5901" max="6144" width="8.875" style="155"/>
    <col min="6145" max="6145" width="3.625" style="155" customWidth="1"/>
    <col min="6146" max="6146" width="60.875" style="155" customWidth="1"/>
    <col min="6147" max="6147" width="12.375" style="155" customWidth="1"/>
    <col min="6148" max="6148" width="5.125" style="155" bestFit="1" customWidth="1"/>
    <col min="6149" max="6149" width="27.5" style="155" customWidth="1"/>
    <col min="6150" max="6150" width="35.375" style="155" customWidth="1"/>
    <col min="6151" max="6151" width="33.125" style="155" customWidth="1"/>
    <col min="6152" max="6152" width="15.125" style="155" customWidth="1"/>
    <col min="6153" max="6153" width="18.625" style="155" customWidth="1"/>
    <col min="6154" max="6154" width="15.125" style="155" customWidth="1"/>
    <col min="6155" max="6155" width="20.625" style="155" customWidth="1"/>
    <col min="6156" max="6156" width="20.875" style="155" customWidth="1"/>
    <col min="6157" max="6400" width="8.875" style="155"/>
    <col min="6401" max="6401" width="3.625" style="155" customWidth="1"/>
    <col min="6402" max="6402" width="60.875" style="155" customWidth="1"/>
    <col min="6403" max="6403" width="12.375" style="155" customWidth="1"/>
    <col min="6404" max="6404" width="5.125" style="155" bestFit="1" customWidth="1"/>
    <col min="6405" max="6405" width="27.5" style="155" customWidth="1"/>
    <col min="6406" max="6406" width="35.375" style="155" customWidth="1"/>
    <col min="6407" max="6407" width="33.125" style="155" customWidth="1"/>
    <col min="6408" max="6408" width="15.125" style="155" customWidth="1"/>
    <col min="6409" max="6409" width="18.625" style="155" customWidth="1"/>
    <col min="6410" max="6410" width="15.125" style="155" customWidth="1"/>
    <col min="6411" max="6411" width="20.625" style="155" customWidth="1"/>
    <col min="6412" max="6412" width="20.875" style="155" customWidth="1"/>
    <col min="6413" max="6656" width="8.875" style="155"/>
    <col min="6657" max="6657" width="3.625" style="155" customWidth="1"/>
    <col min="6658" max="6658" width="60.875" style="155" customWidth="1"/>
    <col min="6659" max="6659" width="12.375" style="155" customWidth="1"/>
    <col min="6660" max="6660" width="5.125" style="155" bestFit="1" customWidth="1"/>
    <col min="6661" max="6661" width="27.5" style="155" customWidth="1"/>
    <col min="6662" max="6662" width="35.375" style="155" customWidth="1"/>
    <col min="6663" max="6663" width="33.125" style="155" customWidth="1"/>
    <col min="6664" max="6664" width="15.125" style="155" customWidth="1"/>
    <col min="6665" max="6665" width="18.625" style="155" customWidth="1"/>
    <col min="6666" max="6666" width="15.125" style="155" customWidth="1"/>
    <col min="6667" max="6667" width="20.625" style="155" customWidth="1"/>
    <col min="6668" max="6668" width="20.875" style="155" customWidth="1"/>
    <col min="6669" max="6912" width="8.875" style="155"/>
    <col min="6913" max="6913" width="3.625" style="155" customWidth="1"/>
    <col min="6914" max="6914" width="60.875" style="155" customWidth="1"/>
    <col min="6915" max="6915" width="12.375" style="155" customWidth="1"/>
    <col min="6916" max="6916" width="5.125" style="155" bestFit="1" customWidth="1"/>
    <col min="6917" max="6917" width="27.5" style="155" customWidth="1"/>
    <col min="6918" max="6918" width="35.375" style="155" customWidth="1"/>
    <col min="6919" max="6919" width="33.125" style="155" customWidth="1"/>
    <col min="6920" max="6920" width="15.125" style="155" customWidth="1"/>
    <col min="6921" max="6921" width="18.625" style="155" customWidth="1"/>
    <col min="6922" max="6922" width="15.125" style="155" customWidth="1"/>
    <col min="6923" max="6923" width="20.625" style="155" customWidth="1"/>
    <col min="6924" max="6924" width="20.875" style="155" customWidth="1"/>
    <col min="6925" max="7168" width="8.875" style="155"/>
    <col min="7169" max="7169" width="3.625" style="155" customWidth="1"/>
    <col min="7170" max="7170" width="60.875" style="155" customWidth="1"/>
    <col min="7171" max="7171" width="12.375" style="155" customWidth="1"/>
    <col min="7172" max="7172" width="5.125" style="155" bestFit="1" customWidth="1"/>
    <col min="7173" max="7173" width="27.5" style="155" customWidth="1"/>
    <col min="7174" max="7174" width="35.375" style="155" customWidth="1"/>
    <col min="7175" max="7175" width="33.125" style="155" customWidth="1"/>
    <col min="7176" max="7176" width="15.125" style="155" customWidth="1"/>
    <col min="7177" max="7177" width="18.625" style="155" customWidth="1"/>
    <col min="7178" max="7178" width="15.125" style="155" customWidth="1"/>
    <col min="7179" max="7179" width="20.625" style="155" customWidth="1"/>
    <col min="7180" max="7180" width="20.875" style="155" customWidth="1"/>
    <col min="7181" max="7424" width="8.875" style="155"/>
    <col min="7425" max="7425" width="3.625" style="155" customWidth="1"/>
    <col min="7426" max="7426" width="60.875" style="155" customWidth="1"/>
    <col min="7427" max="7427" width="12.375" style="155" customWidth="1"/>
    <col min="7428" max="7428" width="5.125" style="155" bestFit="1" customWidth="1"/>
    <col min="7429" max="7429" width="27.5" style="155" customWidth="1"/>
    <col min="7430" max="7430" width="35.375" style="155" customWidth="1"/>
    <col min="7431" max="7431" width="33.125" style="155" customWidth="1"/>
    <col min="7432" max="7432" width="15.125" style="155" customWidth="1"/>
    <col min="7433" max="7433" width="18.625" style="155" customWidth="1"/>
    <col min="7434" max="7434" width="15.125" style="155" customWidth="1"/>
    <col min="7435" max="7435" width="20.625" style="155" customWidth="1"/>
    <col min="7436" max="7436" width="20.875" style="155" customWidth="1"/>
    <col min="7437" max="7680" width="8.875" style="155"/>
    <col min="7681" max="7681" width="3.625" style="155" customWidth="1"/>
    <col min="7682" max="7682" width="60.875" style="155" customWidth="1"/>
    <col min="7683" max="7683" width="12.375" style="155" customWidth="1"/>
    <col min="7684" max="7684" width="5.125" style="155" bestFit="1" customWidth="1"/>
    <col min="7685" max="7685" width="27.5" style="155" customWidth="1"/>
    <col min="7686" max="7686" width="35.375" style="155" customWidth="1"/>
    <col min="7687" max="7687" width="33.125" style="155" customWidth="1"/>
    <col min="7688" max="7688" width="15.125" style="155" customWidth="1"/>
    <col min="7689" max="7689" width="18.625" style="155" customWidth="1"/>
    <col min="7690" max="7690" width="15.125" style="155" customWidth="1"/>
    <col min="7691" max="7691" width="20.625" style="155" customWidth="1"/>
    <col min="7692" max="7692" width="20.875" style="155" customWidth="1"/>
    <col min="7693" max="7936" width="8.875" style="155"/>
    <col min="7937" max="7937" width="3.625" style="155" customWidth="1"/>
    <col min="7938" max="7938" width="60.875" style="155" customWidth="1"/>
    <col min="7939" max="7939" width="12.375" style="155" customWidth="1"/>
    <col min="7940" max="7940" width="5.125" style="155" bestFit="1" customWidth="1"/>
    <col min="7941" max="7941" width="27.5" style="155" customWidth="1"/>
    <col min="7942" max="7942" width="35.375" style="155" customWidth="1"/>
    <col min="7943" max="7943" width="33.125" style="155" customWidth="1"/>
    <col min="7944" max="7944" width="15.125" style="155" customWidth="1"/>
    <col min="7945" max="7945" width="18.625" style="155" customWidth="1"/>
    <col min="7946" max="7946" width="15.125" style="155" customWidth="1"/>
    <col min="7947" max="7947" width="20.625" style="155" customWidth="1"/>
    <col min="7948" max="7948" width="20.875" style="155" customWidth="1"/>
    <col min="7949" max="8192" width="8.875" style="155"/>
    <col min="8193" max="8193" width="3.625" style="155" customWidth="1"/>
    <col min="8194" max="8194" width="60.875" style="155" customWidth="1"/>
    <col min="8195" max="8195" width="12.375" style="155" customWidth="1"/>
    <col min="8196" max="8196" width="5.125" style="155" bestFit="1" customWidth="1"/>
    <col min="8197" max="8197" width="27.5" style="155" customWidth="1"/>
    <col min="8198" max="8198" width="35.375" style="155" customWidth="1"/>
    <col min="8199" max="8199" width="33.125" style="155" customWidth="1"/>
    <col min="8200" max="8200" width="15.125" style="155" customWidth="1"/>
    <col min="8201" max="8201" width="18.625" style="155" customWidth="1"/>
    <col min="8202" max="8202" width="15.125" style="155" customWidth="1"/>
    <col min="8203" max="8203" width="20.625" style="155" customWidth="1"/>
    <col min="8204" max="8204" width="20.875" style="155" customWidth="1"/>
    <col min="8205" max="8448" width="8.875" style="155"/>
    <col min="8449" max="8449" width="3.625" style="155" customWidth="1"/>
    <col min="8450" max="8450" width="60.875" style="155" customWidth="1"/>
    <col min="8451" max="8451" width="12.375" style="155" customWidth="1"/>
    <col min="8452" max="8452" width="5.125" style="155" bestFit="1" customWidth="1"/>
    <col min="8453" max="8453" width="27.5" style="155" customWidth="1"/>
    <col min="8454" max="8454" width="35.375" style="155" customWidth="1"/>
    <col min="8455" max="8455" width="33.125" style="155" customWidth="1"/>
    <col min="8456" max="8456" width="15.125" style="155" customWidth="1"/>
    <col min="8457" max="8457" width="18.625" style="155" customWidth="1"/>
    <col min="8458" max="8458" width="15.125" style="155" customWidth="1"/>
    <col min="8459" max="8459" width="20.625" style="155" customWidth="1"/>
    <col min="8460" max="8460" width="20.875" style="155" customWidth="1"/>
    <col min="8461" max="8704" width="8.875" style="155"/>
    <col min="8705" max="8705" width="3.625" style="155" customWidth="1"/>
    <col min="8706" max="8706" width="60.875" style="155" customWidth="1"/>
    <col min="8707" max="8707" width="12.375" style="155" customWidth="1"/>
    <col min="8708" max="8708" width="5.125" style="155" bestFit="1" customWidth="1"/>
    <col min="8709" max="8709" width="27.5" style="155" customWidth="1"/>
    <col min="8710" max="8710" width="35.375" style="155" customWidth="1"/>
    <col min="8711" max="8711" width="33.125" style="155" customWidth="1"/>
    <col min="8712" max="8712" width="15.125" style="155" customWidth="1"/>
    <col min="8713" max="8713" width="18.625" style="155" customWidth="1"/>
    <col min="8714" max="8714" width="15.125" style="155" customWidth="1"/>
    <col min="8715" max="8715" width="20.625" style="155" customWidth="1"/>
    <col min="8716" max="8716" width="20.875" style="155" customWidth="1"/>
    <col min="8717" max="8960" width="8.875" style="155"/>
    <col min="8961" max="8961" width="3.625" style="155" customWidth="1"/>
    <col min="8962" max="8962" width="60.875" style="155" customWidth="1"/>
    <col min="8963" max="8963" width="12.375" style="155" customWidth="1"/>
    <col min="8964" max="8964" width="5.125" style="155" bestFit="1" customWidth="1"/>
    <col min="8965" max="8965" width="27.5" style="155" customWidth="1"/>
    <col min="8966" max="8966" width="35.375" style="155" customWidth="1"/>
    <col min="8967" max="8967" width="33.125" style="155" customWidth="1"/>
    <col min="8968" max="8968" width="15.125" style="155" customWidth="1"/>
    <col min="8969" max="8969" width="18.625" style="155" customWidth="1"/>
    <col min="8970" max="8970" width="15.125" style="155" customWidth="1"/>
    <col min="8971" max="8971" width="20.625" style="155" customWidth="1"/>
    <col min="8972" max="8972" width="20.875" style="155" customWidth="1"/>
    <col min="8973" max="9216" width="8.875" style="155"/>
    <col min="9217" max="9217" width="3.625" style="155" customWidth="1"/>
    <col min="9218" max="9218" width="60.875" style="155" customWidth="1"/>
    <col min="9219" max="9219" width="12.375" style="155" customWidth="1"/>
    <col min="9220" max="9220" width="5.125" style="155" bestFit="1" customWidth="1"/>
    <col min="9221" max="9221" width="27.5" style="155" customWidth="1"/>
    <col min="9222" max="9222" width="35.375" style="155" customWidth="1"/>
    <col min="9223" max="9223" width="33.125" style="155" customWidth="1"/>
    <col min="9224" max="9224" width="15.125" style="155" customWidth="1"/>
    <col min="9225" max="9225" width="18.625" style="155" customWidth="1"/>
    <col min="9226" max="9226" width="15.125" style="155" customWidth="1"/>
    <col min="9227" max="9227" width="20.625" style="155" customWidth="1"/>
    <col min="9228" max="9228" width="20.875" style="155" customWidth="1"/>
    <col min="9229" max="9472" width="8.875" style="155"/>
    <col min="9473" max="9473" width="3.625" style="155" customWidth="1"/>
    <col min="9474" max="9474" width="60.875" style="155" customWidth="1"/>
    <col min="9475" max="9475" width="12.375" style="155" customWidth="1"/>
    <col min="9476" max="9476" width="5.125" style="155" bestFit="1" customWidth="1"/>
    <col min="9477" max="9477" width="27.5" style="155" customWidth="1"/>
    <col min="9478" max="9478" width="35.375" style="155" customWidth="1"/>
    <col min="9479" max="9479" width="33.125" style="155" customWidth="1"/>
    <col min="9480" max="9480" width="15.125" style="155" customWidth="1"/>
    <col min="9481" max="9481" width="18.625" style="155" customWidth="1"/>
    <col min="9482" max="9482" width="15.125" style="155" customWidth="1"/>
    <col min="9483" max="9483" width="20.625" style="155" customWidth="1"/>
    <col min="9484" max="9484" width="20.875" style="155" customWidth="1"/>
    <col min="9485" max="9728" width="8.875" style="155"/>
    <col min="9729" max="9729" width="3.625" style="155" customWidth="1"/>
    <col min="9730" max="9730" width="60.875" style="155" customWidth="1"/>
    <col min="9731" max="9731" width="12.375" style="155" customWidth="1"/>
    <col min="9732" max="9732" width="5.125" style="155" bestFit="1" customWidth="1"/>
    <col min="9733" max="9733" width="27.5" style="155" customWidth="1"/>
    <col min="9734" max="9734" width="35.375" style="155" customWidth="1"/>
    <col min="9735" max="9735" width="33.125" style="155" customWidth="1"/>
    <col min="9736" max="9736" width="15.125" style="155" customWidth="1"/>
    <col min="9737" max="9737" width="18.625" style="155" customWidth="1"/>
    <col min="9738" max="9738" width="15.125" style="155" customWidth="1"/>
    <col min="9739" max="9739" width="20.625" style="155" customWidth="1"/>
    <col min="9740" max="9740" width="20.875" style="155" customWidth="1"/>
    <col min="9741" max="9984" width="8.875" style="155"/>
    <col min="9985" max="9985" width="3.625" style="155" customWidth="1"/>
    <col min="9986" max="9986" width="60.875" style="155" customWidth="1"/>
    <col min="9987" max="9987" width="12.375" style="155" customWidth="1"/>
    <col min="9988" max="9988" width="5.125" style="155" bestFit="1" customWidth="1"/>
    <col min="9989" max="9989" width="27.5" style="155" customWidth="1"/>
    <col min="9990" max="9990" width="35.375" style="155" customWidth="1"/>
    <col min="9991" max="9991" width="33.125" style="155" customWidth="1"/>
    <col min="9992" max="9992" width="15.125" style="155" customWidth="1"/>
    <col min="9993" max="9993" width="18.625" style="155" customWidth="1"/>
    <col min="9994" max="9994" width="15.125" style="155" customWidth="1"/>
    <col min="9995" max="9995" width="20.625" style="155" customWidth="1"/>
    <col min="9996" max="9996" width="20.875" style="155" customWidth="1"/>
    <col min="9997" max="10240" width="8.875" style="155"/>
    <col min="10241" max="10241" width="3.625" style="155" customWidth="1"/>
    <col min="10242" max="10242" width="60.875" style="155" customWidth="1"/>
    <col min="10243" max="10243" width="12.375" style="155" customWidth="1"/>
    <col min="10244" max="10244" width="5.125" style="155" bestFit="1" customWidth="1"/>
    <col min="10245" max="10245" width="27.5" style="155" customWidth="1"/>
    <col min="10246" max="10246" width="35.375" style="155" customWidth="1"/>
    <col min="10247" max="10247" width="33.125" style="155" customWidth="1"/>
    <col min="10248" max="10248" width="15.125" style="155" customWidth="1"/>
    <col min="10249" max="10249" width="18.625" style="155" customWidth="1"/>
    <col min="10250" max="10250" width="15.125" style="155" customWidth="1"/>
    <col min="10251" max="10251" width="20.625" style="155" customWidth="1"/>
    <col min="10252" max="10252" width="20.875" style="155" customWidth="1"/>
    <col min="10253" max="10496" width="8.875" style="155"/>
    <col min="10497" max="10497" width="3.625" style="155" customWidth="1"/>
    <col min="10498" max="10498" width="60.875" style="155" customWidth="1"/>
    <col min="10499" max="10499" width="12.375" style="155" customWidth="1"/>
    <col min="10500" max="10500" width="5.125" style="155" bestFit="1" customWidth="1"/>
    <col min="10501" max="10501" width="27.5" style="155" customWidth="1"/>
    <col min="10502" max="10502" width="35.375" style="155" customWidth="1"/>
    <col min="10503" max="10503" width="33.125" style="155" customWidth="1"/>
    <col min="10504" max="10504" width="15.125" style="155" customWidth="1"/>
    <col min="10505" max="10505" width="18.625" style="155" customWidth="1"/>
    <col min="10506" max="10506" width="15.125" style="155" customWidth="1"/>
    <col min="10507" max="10507" width="20.625" style="155" customWidth="1"/>
    <col min="10508" max="10508" width="20.875" style="155" customWidth="1"/>
    <col min="10509" max="10752" width="8.875" style="155"/>
    <col min="10753" max="10753" width="3.625" style="155" customWidth="1"/>
    <col min="10754" max="10754" width="60.875" style="155" customWidth="1"/>
    <col min="10755" max="10755" width="12.375" style="155" customWidth="1"/>
    <col min="10756" max="10756" width="5.125" style="155" bestFit="1" customWidth="1"/>
    <col min="10757" max="10757" width="27.5" style="155" customWidth="1"/>
    <col min="10758" max="10758" width="35.375" style="155" customWidth="1"/>
    <col min="10759" max="10759" width="33.125" style="155" customWidth="1"/>
    <col min="10760" max="10760" width="15.125" style="155" customWidth="1"/>
    <col min="10761" max="10761" width="18.625" style="155" customWidth="1"/>
    <col min="10762" max="10762" width="15.125" style="155" customWidth="1"/>
    <col min="10763" max="10763" width="20.625" style="155" customWidth="1"/>
    <col min="10764" max="10764" width="20.875" style="155" customWidth="1"/>
    <col min="10765" max="11008" width="8.875" style="155"/>
    <col min="11009" max="11009" width="3.625" style="155" customWidth="1"/>
    <col min="11010" max="11010" width="60.875" style="155" customWidth="1"/>
    <col min="11011" max="11011" width="12.375" style="155" customWidth="1"/>
    <col min="11012" max="11012" width="5.125" style="155" bestFit="1" customWidth="1"/>
    <col min="11013" max="11013" width="27.5" style="155" customWidth="1"/>
    <col min="11014" max="11014" width="35.375" style="155" customWidth="1"/>
    <col min="11015" max="11015" width="33.125" style="155" customWidth="1"/>
    <col min="11016" max="11016" width="15.125" style="155" customWidth="1"/>
    <col min="11017" max="11017" width="18.625" style="155" customWidth="1"/>
    <col min="11018" max="11018" width="15.125" style="155" customWidth="1"/>
    <col min="11019" max="11019" width="20.625" style="155" customWidth="1"/>
    <col min="11020" max="11020" width="20.875" style="155" customWidth="1"/>
    <col min="11021" max="11264" width="8.875" style="155"/>
    <col min="11265" max="11265" width="3.625" style="155" customWidth="1"/>
    <col min="11266" max="11266" width="60.875" style="155" customWidth="1"/>
    <col min="11267" max="11267" width="12.375" style="155" customWidth="1"/>
    <col min="11268" max="11268" width="5.125" style="155" bestFit="1" customWidth="1"/>
    <col min="11269" max="11269" width="27.5" style="155" customWidth="1"/>
    <col min="11270" max="11270" width="35.375" style="155" customWidth="1"/>
    <col min="11271" max="11271" width="33.125" style="155" customWidth="1"/>
    <col min="11272" max="11272" width="15.125" style="155" customWidth="1"/>
    <col min="11273" max="11273" width="18.625" style="155" customWidth="1"/>
    <col min="11274" max="11274" width="15.125" style="155" customWidth="1"/>
    <col min="11275" max="11275" width="20.625" style="155" customWidth="1"/>
    <col min="11276" max="11276" width="20.875" style="155" customWidth="1"/>
    <col min="11277" max="11520" width="8.875" style="155"/>
    <col min="11521" max="11521" width="3.625" style="155" customWidth="1"/>
    <col min="11522" max="11522" width="60.875" style="155" customWidth="1"/>
    <col min="11523" max="11523" width="12.375" style="155" customWidth="1"/>
    <col min="11524" max="11524" width="5.125" style="155" bestFit="1" customWidth="1"/>
    <col min="11525" max="11525" width="27.5" style="155" customWidth="1"/>
    <col min="11526" max="11526" width="35.375" style="155" customWidth="1"/>
    <col min="11527" max="11527" width="33.125" style="155" customWidth="1"/>
    <col min="11528" max="11528" width="15.125" style="155" customWidth="1"/>
    <col min="11529" max="11529" width="18.625" style="155" customWidth="1"/>
    <col min="11530" max="11530" width="15.125" style="155" customWidth="1"/>
    <col min="11531" max="11531" width="20.625" style="155" customWidth="1"/>
    <col min="11532" max="11532" width="20.875" style="155" customWidth="1"/>
    <col min="11533" max="11776" width="8.875" style="155"/>
    <col min="11777" max="11777" width="3.625" style="155" customWidth="1"/>
    <col min="11778" max="11778" width="60.875" style="155" customWidth="1"/>
    <col min="11779" max="11779" width="12.375" style="155" customWidth="1"/>
    <col min="11780" max="11780" width="5.125" style="155" bestFit="1" customWidth="1"/>
    <col min="11781" max="11781" width="27.5" style="155" customWidth="1"/>
    <col min="11782" max="11782" width="35.375" style="155" customWidth="1"/>
    <col min="11783" max="11783" width="33.125" style="155" customWidth="1"/>
    <col min="11784" max="11784" width="15.125" style="155" customWidth="1"/>
    <col min="11785" max="11785" width="18.625" style="155" customWidth="1"/>
    <col min="11786" max="11786" width="15.125" style="155" customWidth="1"/>
    <col min="11787" max="11787" width="20.625" style="155" customWidth="1"/>
    <col min="11788" max="11788" width="20.875" style="155" customWidth="1"/>
    <col min="11789" max="12032" width="8.875" style="155"/>
    <col min="12033" max="12033" width="3.625" style="155" customWidth="1"/>
    <col min="12034" max="12034" width="60.875" style="155" customWidth="1"/>
    <col min="12035" max="12035" width="12.375" style="155" customWidth="1"/>
    <col min="12036" max="12036" width="5.125" style="155" bestFit="1" customWidth="1"/>
    <col min="12037" max="12037" width="27.5" style="155" customWidth="1"/>
    <col min="12038" max="12038" width="35.375" style="155" customWidth="1"/>
    <col min="12039" max="12039" width="33.125" style="155" customWidth="1"/>
    <col min="12040" max="12040" width="15.125" style="155" customWidth="1"/>
    <col min="12041" max="12041" width="18.625" style="155" customWidth="1"/>
    <col min="12042" max="12042" width="15.125" style="155" customWidth="1"/>
    <col min="12043" max="12043" width="20.625" style="155" customWidth="1"/>
    <col min="12044" max="12044" width="20.875" style="155" customWidth="1"/>
    <col min="12045" max="12288" width="8.875" style="155"/>
    <col min="12289" max="12289" width="3.625" style="155" customWidth="1"/>
    <col min="12290" max="12290" width="60.875" style="155" customWidth="1"/>
    <col min="12291" max="12291" width="12.375" style="155" customWidth="1"/>
    <col min="12292" max="12292" width="5.125" style="155" bestFit="1" customWidth="1"/>
    <col min="12293" max="12293" width="27.5" style="155" customWidth="1"/>
    <col min="12294" max="12294" width="35.375" style="155" customWidth="1"/>
    <col min="12295" max="12295" width="33.125" style="155" customWidth="1"/>
    <col min="12296" max="12296" width="15.125" style="155" customWidth="1"/>
    <col min="12297" max="12297" width="18.625" style="155" customWidth="1"/>
    <col min="12298" max="12298" width="15.125" style="155" customWidth="1"/>
    <col min="12299" max="12299" width="20.625" style="155" customWidth="1"/>
    <col min="12300" max="12300" width="20.875" style="155" customWidth="1"/>
    <col min="12301" max="12544" width="8.875" style="155"/>
    <col min="12545" max="12545" width="3.625" style="155" customWidth="1"/>
    <col min="12546" max="12546" width="60.875" style="155" customWidth="1"/>
    <col min="12547" max="12547" width="12.375" style="155" customWidth="1"/>
    <col min="12548" max="12548" width="5.125" style="155" bestFit="1" customWidth="1"/>
    <col min="12549" max="12549" width="27.5" style="155" customWidth="1"/>
    <col min="12550" max="12550" width="35.375" style="155" customWidth="1"/>
    <col min="12551" max="12551" width="33.125" style="155" customWidth="1"/>
    <col min="12552" max="12552" width="15.125" style="155" customWidth="1"/>
    <col min="12553" max="12553" width="18.625" style="155" customWidth="1"/>
    <col min="12554" max="12554" width="15.125" style="155" customWidth="1"/>
    <col min="12555" max="12555" width="20.625" style="155" customWidth="1"/>
    <col min="12556" max="12556" width="20.875" style="155" customWidth="1"/>
    <col min="12557" max="12800" width="8.875" style="155"/>
    <col min="12801" max="12801" width="3.625" style="155" customWidth="1"/>
    <col min="12802" max="12802" width="60.875" style="155" customWidth="1"/>
    <col min="12803" max="12803" width="12.375" style="155" customWidth="1"/>
    <col min="12804" max="12804" width="5.125" style="155" bestFit="1" customWidth="1"/>
    <col min="12805" max="12805" width="27.5" style="155" customWidth="1"/>
    <col min="12806" max="12806" width="35.375" style="155" customWidth="1"/>
    <col min="12807" max="12807" width="33.125" style="155" customWidth="1"/>
    <col min="12808" max="12808" width="15.125" style="155" customWidth="1"/>
    <col min="12809" max="12809" width="18.625" style="155" customWidth="1"/>
    <col min="12810" max="12810" width="15.125" style="155" customWidth="1"/>
    <col min="12811" max="12811" width="20.625" style="155" customWidth="1"/>
    <col min="12812" max="12812" width="20.875" style="155" customWidth="1"/>
    <col min="12813" max="13056" width="8.875" style="155"/>
    <col min="13057" max="13057" width="3.625" style="155" customWidth="1"/>
    <col min="13058" max="13058" width="60.875" style="155" customWidth="1"/>
    <col min="13059" max="13059" width="12.375" style="155" customWidth="1"/>
    <col min="13060" max="13060" width="5.125" style="155" bestFit="1" customWidth="1"/>
    <col min="13061" max="13061" width="27.5" style="155" customWidth="1"/>
    <col min="13062" max="13062" width="35.375" style="155" customWidth="1"/>
    <col min="13063" max="13063" width="33.125" style="155" customWidth="1"/>
    <col min="13064" max="13064" width="15.125" style="155" customWidth="1"/>
    <col min="13065" max="13065" width="18.625" style="155" customWidth="1"/>
    <col min="13066" max="13066" width="15.125" style="155" customWidth="1"/>
    <col min="13067" max="13067" width="20.625" style="155" customWidth="1"/>
    <col min="13068" max="13068" width="20.875" style="155" customWidth="1"/>
    <col min="13069" max="13312" width="8.875" style="155"/>
    <col min="13313" max="13313" width="3.625" style="155" customWidth="1"/>
    <col min="13314" max="13314" width="60.875" style="155" customWidth="1"/>
    <col min="13315" max="13315" width="12.375" style="155" customWidth="1"/>
    <col min="13316" max="13316" width="5.125" style="155" bestFit="1" customWidth="1"/>
    <col min="13317" max="13317" width="27.5" style="155" customWidth="1"/>
    <col min="13318" max="13318" width="35.375" style="155" customWidth="1"/>
    <col min="13319" max="13319" width="33.125" style="155" customWidth="1"/>
    <col min="13320" max="13320" width="15.125" style="155" customWidth="1"/>
    <col min="13321" max="13321" width="18.625" style="155" customWidth="1"/>
    <col min="13322" max="13322" width="15.125" style="155" customWidth="1"/>
    <col min="13323" max="13323" width="20.625" style="155" customWidth="1"/>
    <col min="13324" max="13324" width="20.875" style="155" customWidth="1"/>
    <col min="13325" max="13568" width="8.875" style="155"/>
    <col min="13569" max="13569" width="3.625" style="155" customWidth="1"/>
    <col min="13570" max="13570" width="60.875" style="155" customWidth="1"/>
    <col min="13571" max="13571" width="12.375" style="155" customWidth="1"/>
    <col min="13572" max="13572" width="5.125" style="155" bestFit="1" customWidth="1"/>
    <col min="13573" max="13573" width="27.5" style="155" customWidth="1"/>
    <col min="13574" max="13574" width="35.375" style="155" customWidth="1"/>
    <col min="13575" max="13575" width="33.125" style="155" customWidth="1"/>
    <col min="13576" max="13576" width="15.125" style="155" customWidth="1"/>
    <col min="13577" max="13577" width="18.625" style="155" customWidth="1"/>
    <col min="13578" max="13578" width="15.125" style="155" customWidth="1"/>
    <col min="13579" max="13579" width="20.625" style="155" customWidth="1"/>
    <col min="13580" max="13580" width="20.875" style="155" customWidth="1"/>
    <col min="13581" max="13824" width="8.875" style="155"/>
    <col min="13825" max="13825" width="3.625" style="155" customWidth="1"/>
    <col min="13826" max="13826" width="60.875" style="155" customWidth="1"/>
    <col min="13827" max="13827" width="12.375" style="155" customWidth="1"/>
    <col min="13828" max="13828" width="5.125" style="155" bestFit="1" customWidth="1"/>
    <col min="13829" max="13829" width="27.5" style="155" customWidth="1"/>
    <col min="13830" max="13830" width="35.375" style="155" customWidth="1"/>
    <col min="13831" max="13831" width="33.125" style="155" customWidth="1"/>
    <col min="13832" max="13832" width="15.125" style="155" customWidth="1"/>
    <col min="13833" max="13833" width="18.625" style="155" customWidth="1"/>
    <col min="13834" max="13834" width="15.125" style="155" customWidth="1"/>
    <col min="13835" max="13835" width="20.625" style="155" customWidth="1"/>
    <col min="13836" max="13836" width="20.875" style="155" customWidth="1"/>
    <col min="13837" max="14080" width="8.875" style="155"/>
    <col min="14081" max="14081" width="3.625" style="155" customWidth="1"/>
    <col min="14082" max="14082" width="60.875" style="155" customWidth="1"/>
    <col min="14083" max="14083" width="12.375" style="155" customWidth="1"/>
    <col min="14084" max="14084" width="5.125" style="155" bestFit="1" customWidth="1"/>
    <col min="14085" max="14085" width="27.5" style="155" customWidth="1"/>
    <col min="14086" max="14086" width="35.375" style="155" customWidth="1"/>
    <col min="14087" max="14087" width="33.125" style="155" customWidth="1"/>
    <col min="14088" max="14088" width="15.125" style="155" customWidth="1"/>
    <col min="14089" max="14089" width="18.625" style="155" customWidth="1"/>
    <col min="14090" max="14090" width="15.125" style="155" customWidth="1"/>
    <col min="14091" max="14091" width="20.625" style="155" customWidth="1"/>
    <col min="14092" max="14092" width="20.875" style="155" customWidth="1"/>
    <col min="14093" max="14336" width="8.875" style="155"/>
    <col min="14337" max="14337" width="3.625" style="155" customWidth="1"/>
    <col min="14338" max="14338" width="60.875" style="155" customWidth="1"/>
    <col min="14339" max="14339" width="12.375" style="155" customWidth="1"/>
    <col min="14340" max="14340" width="5.125" style="155" bestFit="1" customWidth="1"/>
    <col min="14341" max="14341" width="27.5" style="155" customWidth="1"/>
    <col min="14342" max="14342" width="35.375" style="155" customWidth="1"/>
    <col min="14343" max="14343" width="33.125" style="155" customWidth="1"/>
    <col min="14344" max="14344" width="15.125" style="155" customWidth="1"/>
    <col min="14345" max="14345" width="18.625" style="155" customWidth="1"/>
    <col min="14346" max="14346" width="15.125" style="155" customWidth="1"/>
    <col min="14347" max="14347" width="20.625" style="155" customWidth="1"/>
    <col min="14348" max="14348" width="20.875" style="155" customWidth="1"/>
    <col min="14349" max="14592" width="8.875" style="155"/>
    <col min="14593" max="14593" width="3.625" style="155" customWidth="1"/>
    <col min="14594" max="14594" width="60.875" style="155" customWidth="1"/>
    <col min="14595" max="14595" width="12.375" style="155" customWidth="1"/>
    <col min="14596" max="14596" width="5.125" style="155" bestFit="1" customWidth="1"/>
    <col min="14597" max="14597" width="27.5" style="155" customWidth="1"/>
    <col min="14598" max="14598" width="35.375" style="155" customWidth="1"/>
    <col min="14599" max="14599" width="33.125" style="155" customWidth="1"/>
    <col min="14600" max="14600" width="15.125" style="155" customWidth="1"/>
    <col min="14601" max="14601" width="18.625" style="155" customWidth="1"/>
    <col min="14602" max="14602" width="15.125" style="155" customWidth="1"/>
    <col min="14603" max="14603" width="20.625" style="155" customWidth="1"/>
    <col min="14604" max="14604" width="20.875" style="155" customWidth="1"/>
    <col min="14605" max="14848" width="8.875" style="155"/>
    <col min="14849" max="14849" width="3.625" style="155" customWidth="1"/>
    <col min="14850" max="14850" width="60.875" style="155" customWidth="1"/>
    <col min="14851" max="14851" width="12.375" style="155" customWidth="1"/>
    <col min="14852" max="14852" width="5.125" style="155" bestFit="1" customWidth="1"/>
    <col min="14853" max="14853" width="27.5" style="155" customWidth="1"/>
    <col min="14854" max="14854" width="35.375" style="155" customWidth="1"/>
    <col min="14855" max="14855" width="33.125" style="155" customWidth="1"/>
    <col min="14856" max="14856" width="15.125" style="155" customWidth="1"/>
    <col min="14857" max="14857" width="18.625" style="155" customWidth="1"/>
    <col min="14858" max="14858" width="15.125" style="155" customWidth="1"/>
    <col min="14859" max="14859" width="20.625" style="155" customWidth="1"/>
    <col min="14860" max="14860" width="20.875" style="155" customWidth="1"/>
    <col min="14861" max="15104" width="8.875" style="155"/>
    <col min="15105" max="15105" width="3.625" style="155" customWidth="1"/>
    <col min="15106" max="15106" width="60.875" style="155" customWidth="1"/>
    <col min="15107" max="15107" width="12.375" style="155" customWidth="1"/>
    <col min="15108" max="15108" width="5.125" style="155" bestFit="1" customWidth="1"/>
    <col min="15109" max="15109" width="27.5" style="155" customWidth="1"/>
    <col min="15110" max="15110" width="35.375" style="155" customWidth="1"/>
    <col min="15111" max="15111" width="33.125" style="155" customWidth="1"/>
    <col min="15112" max="15112" width="15.125" style="155" customWidth="1"/>
    <col min="15113" max="15113" width="18.625" style="155" customWidth="1"/>
    <col min="15114" max="15114" width="15.125" style="155" customWidth="1"/>
    <col min="15115" max="15115" width="20.625" style="155" customWidth="1"/>
    <col min="15116" max="15116" width="20.875" style="155" customWidth="1"/>
    <col min="15117" max="15360" width="8.875" style="155"/>
    <col min="15361" max="15361" width="3.625" style="155" customWidth="1"/>
    <col min="15362" max="15362" width="60.875" style="155" customWidth="1"/>
    <col min="15363" max="15363" width="12.375" style="155" customWidth="1"/>
    <col min="15364" max="15364" width="5.125" style="155" bestFit="1" customWidth="1"/>
    <col min="15365" max="15365" width="27.5" style="155" customWidth="1"/>
    <col min="15366" max="15366" width="35.375" style="155" customWidth="1"/>
    <col min="15367" max="15367" width="33.125" style="155" customWidth="1"/>
    <col min="15368" max="15368" width="15.125" style="155" customWidth="1"/>
    <col min="15369" max="15369" width="18.625" style="155" customWidth="1"/>
    <col min="15370" max="15370" width="15.125" style="155" customWidth="1"/>
    <col min="15371" max="15371" width="20.625" style="155" customWidth="1"/>
    <col min="15372" max="15372" width="20.875" style="155" customWidth="1"/>
    <col min="15373" max="15616" width="8.875" style="155"/>
    <col min="15617" max="15617" width="3.625" style="155" customWidth="1"/>
    <col min="15618" max="15618" width="60.875" style="155" customWidth="1"/>
    <col min="15619" max="15619" width="12.375" style="155" customWidth="1"/>
    <col min="15620" max="15620" width="5.125" style="155" bestFit="1" customWidth="1"/>
    <col min="15621" max="15621" width="27.5" style="155" customWidth="1"/>
    <col min="15622" max="15622" width="35.375" style="155" customWidth="1"/>
    <col min="15623" max="15623" width="33.125" style="155" customWidth="1"/>
    <col min="15624" max="15624" width="15.125" style="155" customWidth="1"/>
    <col min="15625" max="15625" width="18.625" style="155" customWidth="1"/>
    <col min="15626" max="15626" width="15.125" style="155" customWidth="1"/>
    <col min="15627" max="15627" width="20.625" style="155" customWidth="1"/>
    <col min="15628" max="15628" width="20.875" style="155" customWidth="1"/>
    <col min="15629" max="15872" width="8.875" style="155"/>
    <col min="15873" max="15873" width="3.625" style="155" customWidth="1"/>
    <col min="15874" max="15874" width="60.875" style="155" customWidth="1"/>
    <col min="15875" max="15875" width="12.375" style="155" customWidth="1"/>
    <col min="15876" max="15876" width="5.125" style="155" bestFit="1" customWidth="1"/>
    <col min="15877" max="15877" width="27.5" style="155" customWidth="1"/>
    <col min="15878" max="15878" width="35.375" style="155" customWidth="1"/>
    <col min="15879" max="15879" width="33.125" style="155" customWidth="1"/>
    <col min="15880" max="15880" width="15.125" style="155" customWidth="1"/>
    <col min="15881" max="15881" width="18.625" style="155" customWidth="1"/>
    <col min="15882" max="15882" width="15.125" style="155" customWidth="1"/>
    <col min="15883" max="15883" width="20.625" style="155" customWidth="1"/>
    <col min="15884" max="15884" width="20.875" style="155" customWidth="1"/>
    <col min="15885" max="16128" width="8.875" style="155"/>
    <col min="16129" max="16129" width="3.625" style="155" customWidth="1"/>
    <col min="16130" max="16130" width="60.875" style="155" customWidth="1"/>
    <col min="16131" max="16131" width="12.375" style="155" customWidth="1"/>
    <col min="16132" max="16132" width="5.125" style="155" bestFit="1" customWidth="1"/>
    <col min="16133" max="16133" width="27.5" style="155" customWidth="1"/>
    <col min="16134" max="16134" width="35.375" style="155" customWidth="1"/>
    <col min="16135" max="16135" width="33.125" style="155" customWidth="1"/>
    <col min="16136" max="16136" width="15.125" style="155" customWidth="1"/>
    <col min="16137" max="16137" width="18.625" style="155" customWidth="1"/>
    <col min="16138" max="16138" width="15.125" style="155" customWidth="1"/>
    <col min="16139" max="16139" width="20.625" style="155" customWidth="1"/>
    <col min="16140" max="16140" width="20.875" style="155" customWidth="1"/>
    <col min="16141" max="16384" width="8.875" style="155"/>
  </cols>
  <sheetData>
    <row r="1" spans="1:15" ht="21">
      <c r="L1" s="179" t="s">
        <v>653</v>
      </c>
    </row>
    <row r="2" spans="1:15" ht="33" customHeight="1" thickBot="1">
      <c r="A2" s="281" t="s">
        <v>654</v>
      </c>
      <c r="B2" s="281"/>
      <c r="C2" s="281"/>
      <c r="D2" s="281"/>
      <c r="E2" s="281"/>
      <c r="F2" s="281"/>
      <c r="G2" s="281"/>
      <c r="H2" s="281"/>
      <c r="I2" s="281"/>
      <c r="J2" s="281"/>
      <c r="K2" s="281"/>
      <c r="L2" s="281"/>
    </row>
    <row r="3" spans="1:15" ht="33" customHeight="1" thickBot="1">
      <c r="A3" s="180" t="s">
        <v>474</v>
      </c>
      <c r="B3" s="181" t="s">
        <v>475</v>
      </c>
      <c r="C3" s="182" t="s">
        <v>476</v>
      </c>
      <c r="D3" s="181" t="s">
        <v>477</v>
      </c>
      <c r="E3" s="182" t="s">
        <v>478</v>
      </c>
      <c r="F3" s="182" t="s">
        <v>479</v>
      </c>
      <c r="G3" s="183" t="s">
        <v>480</v>
      </c>
      <c r="H3" s="183" t="s">
        <v>481</v>
      </c>
      <c r="I3" s="183" t="s">
        <v>482</v>
      </c>
      <c r="J3" s="183" t="s">
        <v>483</v>
      </c>
      <c r="K3" s="184" t="s">
        <v>484</v>
      </c>
      <c r="L3" s="185" t="s">
        <v>174</v>
      </c>
      <c r="M3" s="271"/>
      <c r="N3" s="272"/>
      <c r="O3" s="272"/>
    </row>
    <row r="4" spans="1:15" ht="33" customHeight="1">
      <c r="A4" s="282">
        <v>1</v>
      </c>
      <c r="B4" s="186" t="s">
        <v>655</v>
      </c>
      <c r="C4" s="274" t="s">
        <v>175</v>
      </c>
      <c r="D4" s="187" t="s">
        <v>177</v>
      </c>
      <c r="E4" s="284" t="s">
        <v>656</v>
      </c>
      <c r="F4" s="214" t="s">
        <v>491</v>
      </c>
      <c r="G4" s="286" t="s">
        <v>486</v>
      </c>
      <c r="H4" s="277" t="s">
        <v>657</v>
      </c>
      <c r="I4" s="286" t="s">
        <v>487</v>
      </c>
      <c r="J4" s="277" t="s">
        <v>658</v>
      </c>
      <c r="K4" s="289" t="s">
        <v>488</v>
      </c>
      <c r="L4" s="269" t="s">
        <v>489</v>
      </c>
      <c r="M4" s="271"/>
      <c r="N4" s="272"/>
      <c r="O4" s="272"/>
    </row>
    <row r="5" spans="1:15" ht="33" customHeight="1" thickBot="1">
      <c r="A5" s="283"/>
      <c r="B5" s="232" t="s">
        <v>490</v>
      </c>
      <c r="C5" s="275"/>
      <c r="D5" s="189" t="s">
        <v>178</v>
      </c>
      <c r="E5" s="285"/>
      <c r="F5" s="200" t="s">
        <v>485</v>
      </c>
      <c r="G5" s="278"/>
      <c r="H5" s="287"/>
      <c r="I5" s="278"/>
      <c r="J5" s="287"/>
      <c r="K5" s="270"/>
      <c r="L5" s="270"/>
      <c r="M5" s="271"/>
      <c r="N5" s="272"/>
      <c r="O5" s="272"/>
    </row>
    <row r="6" spans="1:15" ht="33" customHeight="1">
      <c r="A6" s="273">
        <v>2</v>
      </c>
      <c r="B6" s="245" t="s">
        <v>655</v>
      </c>
      <c r="C6" s="274" t="s">
        <v>176</v>
      </c>
      <c r="D6" s="187" t="s">
        <v>177</v>
      </c>
      <c r="E6" s="276" t="s">
        <v>659</v>
      </c>
      <c r="F6" s="215" t="s">
        <v>884</v>
      </c>
      <c r="G6" s="187" t="s">
        <v>492</v>
      </c>
      <c r="H6" s="287"/>
      <c r="I6" s="277" t="s">
        <v>493</v>
      </c>
      <c r="J6" s="287"/>
      <c r="K6" s="279" t="s">
        <v>488</v>
      </c>
      <c r="L6" s="279"/>
      <c r="M6" s="271"/>
      <c r="N6" s="272"/>
      <c r="O6" s="272"/>
    </row>
    <row r="7" spans="1:15" ht="33" customHeight="1" thickBot="1">
      <c r="A7" s="273"/>
      <c r="B7" s="188" t="s">
        <v>490</v>
      </c>
      <c r="C7" s="275"/>
      <c r="D7" s="189" t="s">
        <v>178</v>
      </c>
      <c r="E7" s="276"/>
      <c r="F7" s="200" t="s">
        <v>485</v>
      </c>
      <c r="G7" s="213" t="s">
        <v>494</v>
      </c>
      <c r="H7" s="288"/>
      <c r="I7" s="278"/>
      <c r="J7" s="288"/>
      <c r="K7" s="280"/>
      <c r="L7" s="280"/>
    </row>
    <row r="8" spans="1:15" ht="33" customHeight="1">
      <c r="A8" s="296" t="s">
        <v>495</v>
      </c>
      <c r="B8" s="302" t="s">
        <v>496</v>
      </c>
      <c r="C8" s="274" t="s">
        <v>497</v>
      </c>
      <c r="D8" s="300" t="s">
        <v>499</v>
      </c>
      <c r="E8" s="303" t="s">
        <v>660</v>
      </c>
      <c r="F8" s="303" t="s">
        <v>518</v>
      </c>
      <c r="G8" s="286"/>
      <c r="H8" s="294"/>
      <c r="I8" s="286"/>
      <c r="J8" s="294"/>
      <c r="K8" s="289"/>
      <c r="L8" s="289" t="s">
        <v>498</v>
      </c>
    </row>
    <row r="9" spans="1:15" ht="33" customHeight="1" thickBot="1">
      <c r="A9" s="297"/>
      <c r="B9" s="299"/>
      <c r="C9" s="275"/>
      <c r="D9" s="278"/>
      <c r="E9" s="304"/>
      <c r="F9" s="293"/>
      <c r="G9" s="278"/>
      <c r="H9" s="295"/>
      <c r="I9" s="278"/>
      <c r="J9" s="295"/>
      <c r="K9" s="270"/>
      <c r="L9" s="270"/>
    </row>
    <row r="10" spans="1:15" ht="33" customHeight="1">
      <c r="A10" s="296" t="s">
        <v>495</v>
      </c>
      <c r="B10" s="298" t="s">
        <v>496</v>
      </c>
      <c r="C10" s="274" t="s">
        <v>497</v>
      </c>
      <c r="D10" s="300" t="s">
        <v>499</v>
      </c>
      <c r="E10" s="292" t="s">
        <v>661</v>
      </c>
      <c r="F10" s="198" t="s">
        <v>907</v>
      </c>
      <c r="G10" s="286"/>
      <c r="H10" s="306"/>
      <c r="I10" s="286"/>
      <c r="J10" s="306"/>
      <c r="K10" s="289"/>
      <c r="L10" s="289" t="s">
        <v>498</v>
      </c>
      <c r="M10" s="246"/>
    </row>
    <row r="11" spans="1:15" ht="33" customHeight="1" thickBot="1">
      <c r="A11" s="297"/>
      <c r="B11" s="299"/>
      <c r="C11" s="275"/>
      <c r="D11" s="278"/>
      <c r="E11" s="301"/>
      <c r="F11" s="222" t="s">
        <v>518</v>
      </c>
      <c r="G11" s="278"/>
      <c r="H11" s="312"/>
      <c r="I11" s="278"/>
      <c r="J11" s="312"/>
      <c r="K11" s="270"/>
      <c r="L11" s="270"/>
    </row>
    <row r="12" spans="1:15" ht="33" customHeight="1">
      <c r="A12" s="282">
        <v>3</v>
      </c>
      <c r="B12" s="290" t="s">
        <v>662</v>
      </c>
      <c r="C12" s="274" t="s">
        <v>176</v>
      </c>
      <c r="D12" s="286" t="s">
        <v>499</v>
      </c>
      <c r="E12" s="292" t="s">
        <v>663</v>
      </c>
      <c r="F12" s="292" t="s">
        <v>664</v>
      </c>
      <c r="G12" s="243" t="s">
        <v>500</v>
      </c>
      <c r="H12" s="305" t="s">
        <v>756</v>
      </c>
      <c r="I12" s="286" t="s">
        <v>501</v>
      </c>
      <c r="J12" s="306"/>
      <c r="K12" s="308" t="s">
        <v>488</v>
      </c>
      <c r="L12" s="310"/>
      <c r="M12" s="247"/>
    </row>
    <row r="13" spans="1:15" ht="33" customHeight="1" thickBot="1">
      <c r="A13" s="283"/>
      <c r="B13" s="291"/>
      <c r="C13" s="275"/>
      <c r="D13" s="278"/>
      <c r="E13" s="293"/>
      <c r="F13" s="293"/>
      <c r="G13" s="213" t="s">
        <v>665</v>
      </c>
      <c r="H13" s="278"/>
      <c r="I13" s="278"/>
      <c r="J13" s="307"/>
      <c r="K13" s="309"/>
      <c r="L13" s="311"/>
    </row>
    <row r="14" spans="1:15" ht="33" customHeight="1">
      <c r="A14" s="296">
        <v>4</v>
      </c>
      <c r="B14" s="315" t="s">
        <v>666</v>
      </c>
      <c r="C14" s="274" t="s">
        <v>176</v>
      </c>
      <c r="D14" s="286" t="s">
        <v>499</v>
      </c>
      <c r="E14" s="303" t="s">
        <v>667</v>
      </c>
      <c r="F14" s="303" t="s">
        <v>502</v>
      </c>
      <c r="G14" s="216" t="s">
        <v>503</v>
      </c>
      <c r="H14" s="305" t="s">
        <v>757</v>
      </c>
      <c r="I14" s="286" t="s">
        <v>504</v>
      </c>
      <c r="J14" s="306"/>
      <c r="K14" s="308" t="s">
        <v>505</v>
      </c>
      <c r="L14" s="310"/>
    </row>
    <row r="15" spans="1:15" ht="33" customHeight="1" thickBot="1">
      <c r="A15" s="297"/>
      <c r="B15" s="299"/>
      <c r="C15" s="275"/>
      <c r="D15" s="278"/>
      <c r="E15" s="293"/>
      <c r="F15" s="293"/>
      <c r="G15" s="213"/>
      <c r="H15" s="278"/>
      <c r="I15" s="278"/>
      <c r="J15" s="307"/>
      <c r="K15" s="309"/>
      <c r="L15" s="311"/>
    </row>
    <row r="16" spans="1:15" ht="33" customHeight="1">
      <c r="A16" s="282">
        <v>5</v>
      </c>
      <c r="B16" s="313" t="s">
        <v>668</v>
      </c>
      <c r="C16" s="274" t="s">
        <v>506</v>
      </c>
      <c r="D16" s="187" t="s">
        <v>177</v>
      </c>
      <c r="E16" s="244" t="s">
        <v>669</v>
      </c>
      <c r="F16" s="214" t="s">
        <v>507</v>
      </c>
      <c r="G16" s="277" t="s">
        <v>670</v>
      </c>
      <c r="H16" s="305" t="s">
        <v>758</v>
      </c>
      <c r="I16" s="305" t="s">
        <v>508</v>
      </c>
      <c r="J16" s="305" t="s">
        <v>764</v>
      </c>
      <c r="K16" s="305" t="s">
        <v>509</v>
      </c>
      <c r="L16" s="317"/>
      <c r="M16" s="247"/>
    </row>
    <row r="17" spans="1:16" ht="33" customHeight="1">
      <c r="A17" s="273"/>
      <c r="B17" s="291"/>
      <c r="C17" s="314"/>
      <c r="D17" s="190" t="s">
        <v>178</v>
      </c>
      <c r="E17" s="217" t="s">
        <v>669</v>
      </c>
      <c r="F17" s="218" t="s">
        <v>778</v>
      </c>
      <c r="G17" s="287"/>
      <c r="H17" s="287"/>
      <c r="I17" s="316"/>
      <c r="J17" s="287"/>
      <c r="K17" s="287"/>
      <c r="L17" s="318"/>
    </row>
    <row r="18" spans="1:16" ht="33" customHeight="1">
      <c r="A18" s="273"/>
      <c r="B18" s="320" t="s">
        <v>510</v>
      </c>
      <c r="C18" s="322" t="s">
        <v>506</v>
      </c>
      <c r="D18" s="191" t="s">
        <v>177</v>
      </c>
      <c r="E18" s="219" t="s">
        <v>671</v>
      </c>
      <c r="F18" s="220" t="s">
        <v>485</v>
      </c>
      <c r="G18" s="287"/>
      <c r="H18" s="287"/>
      <c r="I18" s="316"/>
      <c r="J18" s="287"/>
      <c r="K18" s="287"/>
      <c r="L18" s="318"/>
    </row>
    <row r="19" spans="1:16" ht="33" customHeight="1" thickBot="1">
      <c r="A19" s="283"/>
      <c r="B19" s="321"/>
      <c r="C19" s="275"/>
      <c r="D19" s="189" t="s">
        <v>178</v>
      </c>
      <c r="E19" s="221" t="s">
        <v>671</v>
      </c>
      <c r="F19" s="200" t="s">
        <v>778</v>
      </c>
      <c r="G19" s="288"/>
      <c r="H19" s="288"/>
      <c r="I19" s="278"/>
      <c r="J19" s="288"/>
      <c r="K19" s="288"/>
      <c r="L19" s="319"/>
    </row>
    <row r="20" spans="1:16" ht="33" customHeight="1">
      <c r="A20" s="282">
        <v>6</v>
      </c>
      <c r="B20" s="325" t="s">
        <v>672</v>
      </c>
      <c r="C20" s="274" t="s">
        <v>175</v>
      </c>
      <c r="D20" s="187" t="s">
        <v>177</v>
      </c>
      <c r="E20" s="303" t="s">
        <v>673</v>
      </c>
      <c r="F20" s="215" t="s">
        <v>778</v>
      </c>
      <c r="G20" s="286" t="s">
        <v>486</v>
      </c>
      <c r="H20" s="305" t="s">
        <v>762</v>
      </c>
      <c r="I20" s="286" t="s">
        <v>487</v>
      </c>
      <c r="J20" s="305" t="s">
        <v>763</v>
      </c>
      <c r="K20" s="289" t="s">
        <v>488</v>
      </c>
      <c r="L20" s="308" t="s">
        <v>489</v>
      </c>
      <c r="M20" s="247"/>
    </row>
    <row r="21" spans="1:16" ht="33" customHeight="1" thickBot="1">
      <c r="A21" s="283"/>
      <c r="B21" s="321"/>
      <c r="C21" s="275"/>
      <c r="D21" s="189" t="s">
        <v>178</v>
      </c>
      <c r="E21" s="293"/>
      <c r="F21" s="200" t="s">
        <v>518</v>
      </c>
      <c r="G21" s="278"/>
      <c r="H21" s="287"/>
      <c r="I21" s="278"/>
      <c r="J21" s="287"/>
      <c r="K21" s="270"/>
      <c r="L21" s="311"/>
    </row>
    <row r="22" spans="1:16" ht="33" customHeight="1">
      <c r="A22" s="282">
        <v>7</v>
      </c>
      <c r="B22" s="325" t="s">
        <v>672</v>
      </c>
      <c r="C22" s="274" t="s">
        <v>176</v>
      </c>
      <c r="D22" s="187" t="s">
        <v>177</v>
      </c>
      <c r="E22" s="303" t="s">
        <v>674</v>
      </c>
      <c r="F22" s="215" t="s">
        <v>865</v>
      </c>
      <c r="G22" s="286" t="s">
        <v>492</v>
      </c>
      <c r="H22" s="287"/>
      <c r="I22" s="305" t="s">
        <v>493</v>
      </c>
      <c r="J22" s="287"/>
      <c r="K22" s="326" t="s">
        <v>488</v>
      </c>
      <c r="L22" s="323"/>
    </row>
    <row r="23" spans="1:16" ht="33" customHeight="1" thickBot="1">
      <c r="A23" s="283"/>
      <c r="B23" s="321"/>
      <c r="C23" s="275"/>
      <c r="D23" s="189" t="s">
        <v>178</v>
      </c>
      <c r="E23" s="293"/>
      <c r="F23" s="200" t="s">
        <v>518</v>
      </c>
      <c r="G23" s="278"/>
      <c r="H23" s="288"/>
      <c r="I23" s="288"/>
      <c r="J23" s="288"/>
      <c r="K23" s="311"/>
      <c r="L23" s="324"/>
    </row>
    <row r="24" spans="1:16" ht="33" customHeight="1">
      <c r="A24" s="296">
        <v>8</v>
      </c>
      <c r="B24" s="315" t="s">
        <v>675</v>
      </c>
      <c r="C24" s="327" t="s">
        <v>511</v>
      </c>
      <c r="D24" s="187" t="s">
        <v>177</v>
      </c>
      <c r="E24" s="303" t="s">
        <v>867</v>
      </c>
      <c r="F24" s="215" t="s">
        <v>507</v>
      </c>
      <c r="G24" s="192" t="s">
        <v>871</v>
      </c>
      <c r="H24" s="277" t="s">
        <v>512</v>
      </c>
      <c r="I24" s="286" t="s">
        <v>513</v>
      </c>
      <c r="J24" s="277" t="s">
        <v>514</v>
      </c>
      <c r="K24" s="289" t="s">
        <v>515</v>
      </c>
      <c r="L24" s="289" t="s">
        <v>516</v>
      </c>
      <c r="M24" s="247"/>
    </row>
    <row r="25" spans="1:16" ht="33" customHeight="1" thickBot="1">
      <c r="A25" s="297"/>
      <c r="B25" s="299"/>
      <c r="C25" s="275"/>
      <c r="D25" s="189" t="s">
        <v>178</v>
      </c>
      <c r="E25" s="293"/>
      <c r="F25" s="259" t="s">
        <v>778</v>
      </c>
      <c r="G25" s="264" t="s">
        <v>870</v>
      </c>
      <c r="H25" s="316"/>
      <c r="I25" s="278"/>
      <c r="J25" s="316"/>
      <c r="K25" s="280"/>
      <c r="L25" s="280"/>
      <c r="M25" s="247"/>
    </row>
    <row r="26" spans="1:16" ht="33" customHeight="1">
      <c r="A26" s="296" t="s">
        <v>495</v>
      </c>
      <c r="B26" s="302" t="s">
        <v>496</v>
      </c>
      <c r="C26" s="327" t="s">
        <v>511</v>
      </c>
      <c r="D26" s="262" t="s">
        <v>499</v>
      </c>
      <c r="E26" s="263" t="s">
        <v>868</v>
      </c>
      <c r="F26" s="215" t="s">
        <v>507</v>
      </c>
      <c r="G26" s="286"/>
      <c r="H26" s="294"/>
      <c r="I26" s="286"/>
      <c r="J26" s="306"/>
      <c r="K26" s="289"/>
      <c r="L26" s="289" t="s">
        <v>517</v>
      </c>
    </row>
    <row r="27" spans="1:16" ht="33" customHeight="1" thickBot="1">
      <c r="A27" s="297"/>
      <c r="B27" s="299"/>
      <c r="C27" s="275"/>
      <c r="D27" s="260" t="s">
        <v>499</v>
      </c>
      <c r="E27" s="261" t="s">
        <v>869</v>
      </c>
      <c r="F27" s="222" t="s">
        <v>866</v>
      </c>
      <c r="G27" s="278"/>
      <c r="H27" s="295"/>
      <c r="I27" s="278"/>
      <c r="J27" s="295"/>
      <c r="K27" s="280"/>
      <c r="L27" s="280"/>
    </row>
    <row r="28" spans="1:16" ht="33" customHeight="1">
      <c r="A28" s="282">
        <v>9</v>
      </c>
      <c r="B28" s="336" t="s">
        <v>862</v>
      </c>
      <c r="C28" s="274" t="s">
        <v>175</v>
      </c>
      <c r="D28" s="187" t="s">
        <v>177</v>
      </c>
      <c r="E28" s="223" t="s">
        <v>676</v>
      </c>
      <c r="F28" s="215" t="s">
        <v>778</v>
      </c>
      <c r="G28" s="300" t="s">
        <v>519</v>
      </c>
      <c r="H28" s="338" t="s">
        <v>677</v>
      </c>
      <c r="I28" s="286" t="s">
        <v>520</v>
      </c>
      <c r="J28" s="277" t="s">
        <v>514</v>
      </c>
      <c r="K28" s="289" t="s">
        <v>509</v>
      </c>
      <c r="L28" s="289"/>
    </row>
    <row r="29" spans="1:16" ht="33" customHeight="1" thickBot="1">
      <c r="A29" s="283"/>
      <c r="B29" s="299"/>
      <c r="C29" s="275"/>
      <c r="D29" s="189" t="s">
        <v>178</v>
      </c>
      <c r="E29" s="224" t="s">
        <v>676</v>
      </c>
      <c r="F29" s="222" t="s">
        <v>507</v>
      </c>
      <c r="G29" s="337"/>
      <c r="H29" s="339"/>
      <c r="I29" s="278"/>
      <c r="J29" s="316"/>
      <c r="K29" s="270"/>
      <c r="L29" s="270"/>
      <c r="M29" s="333"/>
      <c r="N29" s="334"/>
      <c r="O29" s="334"/>
      <c r="P29" s="334"/>
    </row>
    <row r="30" spans="1:16" ht="33" customHeight="1">
      <c r="A30" s="273">
        <v>10</v>
      </c>
      <c r="B30" s="335" t="s">
        <v>678</v>
      </c>
      <c r="C30" s="274" t="s">
        <v>175</v>
      </c>
      <c r="D30" s="192" t="s">
        <v>177</v>
      </c>
      <c r="E30" s="193" t="s">
        <v>679</v>
      </c>
      <c r="F30" s="194" t="s">
        <v>521</v>
      </c>
      <c r="G30" s="286" t="s">
        <v>522</v>
      </c>
      <c r="H30" s="277" t="s">
        <v>680</v>
      </c>
      <c r="I30" s="300" t="s">
        <v>523</v>
      </c>
      <c r="J30" s="277" t="s">
        <v>514</v>
      </c>
      <c r="K30" s="331" t="s">
        <v>524</v>
      </c>
      <c r="L30" s="323"/>
      <c r="M30" s="247"/>
    </row>
    <row r="31" spans="1:16" ht="33" customHeight="1" thickBot="1">
      <c r="A31" s="273"/>
      <c r="B31" s="291"/>
      <c r="C31" s="275"/>
      <c r="D31" s="195" t="s">
        <v>178</v>
      </c>
      <c r="E31" s="196" t="s">
        <v>681</v>
      </c>
      <c r="F31" s="194" t="s">
        <v>521</v>
      </c>
      <c r="G31" s="278"/>
      <c r="H31" s="287"/>
      <c r="I31" s="278"/>
      <c r="J31" s="287"/>
      <c r="K31" s="332"/>
      <c r="L31" s="324"/>
      <c r="M31" s="247"/>
    </row>
    <row r="32" spans="1:16" ht="33" customHeight="1">
      <c r="A32" s="282">
        <v>11</v>
      </c>
      <c r="B32" s="325" t="s">
        <v>682</v>
      </c>
      <c r="C32" s="274" t="s">
        <v>176</v>
      </c>
      <c r="D32" s="187" t="s">
        <v>177</v>
      </c>
      <c r="E32" s="197" t="s">
        <v>683</v>
      </c>
      <c r="F32" s="198" t="s">
        <v>521</v>
      </c>
      <c r="G32" s="286" t="s">
        <v>525</v>
      </c>
      <c r="H32" s="287"/>
      <c r="I32" s="277" t="s">
        <v>526</v>
      </c>
      <c r="J32" s="287"/>
      <c r="K32" s="331" t="s">
        <v>488</v>
      </c>
      <c r="L32" s="323"/>
      <c r="M32" s="247"/>
    </row>
    <row r="33" spans="1:12" ht="33" customHeight="1" thickBot="1">
      <c r="A33" s="283"/>
      <c r="B33" s="321"/>
      <c r="C33" s="275"/>
      <c r="D33" s="189" t="s">
        <v>178</v>
      </c>
      <c r="E33" s="199" t="s">
        <v>684</v>
      </c>
      <c r="F33" s="200" t="s">
        <v>521</v>
      </c>
      <c r="G33" s="278"/>
      <c r="H33" s="288"/>
      <c r="I33" s="278"/>
      <c r="J33" s="288"/>
      <c r="K33" s="332"/>
      <c r="L33" s="324"/>
    </row>
    <row r="34" spans="1:12" ht="33" customHeight="1">
      <c r="B34" s="328" t="s">
        <v>872</v>
      </c>
      <c r="C34" s="329"/>
      <c r="D34" s="329"/>
      <c r="E34" s="329"/>
      <c r="F34" s="329"/>
      <c r="G34" s="329"/>
      <c r="H34" s="329"/>
      <c r="I34" s="329"/>
      <c r="J34" s="329"/>
      <c r="K34" s="329"/>
      <c r="L34" s="329"/>
    </row>
    <row r="35" spans="1:12" ht="33" customHeight="1">
      <c r="B35" s="330" t="s">
        <v>779</v>
      </c>
      <c r="C35" s="330"/>
      <c r="D35" s="330"/>
      <c r="E35" s="330"/>
      <c r="F35" s="330"/>
      <c r="G35" s="330"/>
      <c r="H35" s="330"/>
      <c r="I35" s="330"/>
      <c r="J35" s="330"/>
      <c r="K35" s="330"/>
      <c r="L35" s="330"/>
    </row>
    <row r="36" spans="1:12">
      <c r="G36" s="157"/>
      <c r="H36" s="157"/>
      <c r="I36" s="157"/>
      <c r="J36" s="157"/>
      <c r="K36" s="157"/>
    </row>
  </sheetData>
  <sheetProtection selectLockedCells="1"/>
  <mergeCells count="138">
    <mergeCell ref="D8:D9"/>
    <mergeCell ref="F8:F9"/>
    <mergeCell ref="M29:P29"/>
    <mergeCell ref="A30:A31"/>
    <mergeCell ref="B30:B31"/>
    <mergeCell ref="C30:C31"/>
    <mergeCell ref="G30:G31"/>
    <mergeCell ref="H30:H33"/>
    <mergeCell ref="L32:L33"/>
    <mergeCell ref="H26:H27"/>
    <mergeCell ref="I26:I27"/>
    <mergeCell ref="J26:J27"/>
    <mergeCell ref="K26:K27"/>
    <mergeCell ref="L26:L27"/>
    <mergeCell ref="A28:A29"/>
    <mergeCell ref="B28:B29"/>
    <mergeCell ref="C28:C29"/>
    <mergeCell ref="G28:G29"/>
    <mergeCell ref="H28:H29"/>
    <mergeCell ref="A26:A27"/>
    <mergeCell ref="B26:B27"/>
    <mergeCell ref="C26:C27"/>
    <mergeCell ref="G26:G27"/>
    <mergeCell ref="I28:I29"/>
    <mergeCell ref="B34:L34"/>
    <mergeCell ref="B35:L35"/>
    <mergeCell ref="I30:I31"/>
    <mergeCell ref="J30:J33"/>
    <mergeCell ref="K30:K31"/>
    <mergeCell ref="L30:L31"/>
    <mergeCell ref="A32:A33"/>
    <mergeCell ref="B32:B33"/>
    <mergeCell ref="C32:C33"/>
    <mergeCell ref="G32:G33"/>
    <mergeCell ref="I32:I33"/>
    <mergeCell ref="K32:K33"/>
    <mergeCell ref="J28:J29"/>
    <mergeCell ref="K28:K29"/>
    <mergeCell ref="L28:L29"/>
    <mergeCell ref="A24:A25"/>
    <mergeCell ref="B24:B25"/>
    <mergeCell ref="C24:C25"/>
    <mergeCell ref="E24:E25"/>
    <mergeCell ref="H24:H25"/>
    <mergeCell ref="I24:I25"/>
    <mergeCell ref="J24:J25"/>
    <mergeCell ref="K24:K25"/>
    <mergeCell ref="L24:L25"/>
    <mergeCell ref="A22:A23"/>
    <mergeCell ref="B22:B23"/>
    <mergeCell ref="C22:C23"/>
    <mergeCell ref="E22:E23"/>
    <mergeCell ref="I22:I23"/>
    <mergeCell ref="K22:K23"/>
    <mergeCell ref="A20:A21"/>
    <mergeCell ref="B20:B21"/>
    <mergeCell ref="C20:C21"/>
    <mergeCell ref="E20:E21"/>
    <mergeCell ref="G20:G21"/>
    <mergeCell ref="H20:H23"/>
    <mergeCell ref="G22:G23"/>
    <mergeCell ref="C18:C19"/>
    <mergeCell ref="H14:H15"/>
    <mergeCell ref="I14:I15"/>
    <mergeCell ref="J14:J15"/>
    <mergeCell ref="K14:K15"/>
    <mergeCell ref="L14:L15"/>
    <mergeCell ref="I20:I21"/>
    <mergeCell ref="J20:J23"/>
    <mergeCell ref="K20:K21"/>
    <mergeCell ref="L20:L21"/>
    <mergeCell ref="L22:L23"/>
    <mergeCell ref="J12:J13"/>
    <mergeCell ref="K12:K13"/>
    <mergeCell ref="L12:L13"/>
    <mergeCell ref="H10:H11"/>
    <mergeCell ref="I10:I11"/>
    <mergeCell ref="J10:J11"/>
    <mergeCell ref="K10:K11"/>
    <mergeCell ref="L10:L11"/>
    <mergeCell ref="A16:A19"/>
    <mergeCell ref="B16:B17"/>
    <mergeCell ref="C16:C17"/>
    <mergeCell ref="G16:G19"/>
    <mergeCell ref="H16:H19"/>
    <mergeCell ref="A14:A15"/>
    <mergeCell ref="B14:B15"/>
    <mergeCell ref="C14:C15"/>
    <mergeCell ref="D14:D15"/>
    <mergeCell ref="E14:E15"/>
    <mergeCell ref="F14:F15"/>
    <mergeCell ref="I16:I19"/>
    <mergeCell ref="J16:J19"/>
    <mergeCell ref="K16:K19"/>
    <mergeCell ref="L16:L19"/>
    <mergeCell ref="B18:B19"/>
    <mergeCell ref="A12:A13"/>
    <mergeCell ref="B12:B13"/>
    <mergeCell ref="C12:C13"/>
    <mergeCell ref="D12:D13"/>
    <mergeCell ref="E12:E13"/>
    <mergeCell ref="I8:I9"/>
    <mergeCell ref="J8:J9"/>
    <mergeCell ref="K8:K9"/>
    <mergeCell ref="L8:L9"/>
    <mergeCell ref="A10:A11"/>
    <mergeCell ref="B10:B11"/>
    <mergeCell ref="C10:C11"/>
    <mergeCell ref="D10:D11"/>
    <mergeCell ref="E10:E11"/>
    <mergeCell ref="G10:G11"/>
    <mergeCell ref="A8:A9"/>
    <mergeCell ref="B8:B9"/>
    <mergeCell ref="C8:C9"/>
    <mergeCell ref="E8:E9"/>
    <mergeCell ref="G8:G9"/>
    <mergeCell ref="H8:H9"/>
    <mergeCell ref="F12:F13"/>
    <mergeCell ref="H12:H13"/>
    <mergeCell ref="I12:I13"/>
    <mergeCell ref="L4:L5"/>
    <mergeCell ref="M5:O6"/>
    <mergeCell ref="A6:A7"/>
    <mergeCell ref="C6:C7"/>
    <mergeCell ref="E6:E7"/>
    <mergeCell ref="I6:I7"/>
    <mergeCell ref="K6:K7"/>
    <mergeCell ref="L6:L7"/>
    <mergeCell ref="A2:L2"/>
    <mergeCell ref="M3:O4"/>
    <mergeCell ref="A4:A5"/>
    <mergeCell ref="C4:C5"/>
    <mergeCell ref="E4:E5"/>
    <mergeCell ref="G4:G5"/>
    <mergeCell ref="H4:H7"/>
    <mergeCell ref="I4:I5"/>
    <mergeCell ref="J4:J7"/>
    <mergeCell ref="K4:K5"/>
  </mergeCells>
  <phoneticPr fontId="5"/>
  <printOptions horizontalCentered="1" verticalCentered="1"/>
  <pageMargins left="0.55118110236220474" right="0.43307086614173229" top="0.55118110236220474" bottom="0.55118110236220474" header="0.31496062992125984" footer="0.31496062992125984"/>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W160"/>
  <sheetViews>
    <sheetView tabSelected="1" view="pageBreakPreview" topLeftCell="A115" zoomScaleNormal="100" zoomScaleSheetLayoutView="100" workbookViewId="0">
      <selection activeCell="T133" sqref="T133:U133"/>
    </sheetView>
  </sheetViews>
  <sheetFormatPr defaultRowHeight="13.5"/>
  <cols>
    <col min="1" max="1" width="8.875" customWidth="1"/>
    <col min="2" max="2" width="5.625" customWidth="1"/>
    <col min="3" max="22" width="6.125" customWidth="1"/>
  </cols>
  <sheetData>
    <row r="3" spans="1:21" ht="57" customHeight="1"/>
    <row r="5" spans="1:21" ht="40.5" customHeight="1"/>
    <row r="6" spans="1:21">
      <c r="A6" s="387" t="s">
        <v>685</v>
      </c>
      <c r="B6" s="388"/>
      <c r="C6" s="388"/>
      <c r="D6" s="388"/>
      <c r="E6" s="388"/>
      <c r="F6" s="388"/>
      <c r="G6" s="388"/>
      <c r="H6" s="388"/>
      <c r="I6" s="388"/>
      <c r="J6" s="388"/>
      <c r="K6" s="388"/>
      <c r="L6" s="388"/>
      <c r="M6" s="388"/>
      <c r="N6" s="388"/>
      <c r="O6" s="388"/>
      <c r="P6" s="388"/>
      <c r="Q6" s="388"/>
      <c r="R6" s="388"/>
      <c r="S6" s="388"/>
      <c r="T6" s="388"/>
      <c r="U6" s="388"/>
    </row>
    <row r="7" spans="1:21">
      <c r="A7" s="388"/>
      <c r="B7" s="388"/>
      <c r="C7" s="388"/>
      <c r="D7" s="388"/>
      <c r="E7" s="388"/>
      <c r="F7" s="388"/>
      <c r="G7" s="388"/>
      <c r="H7" s="388"/>
      <c r="I7" s="388"/>
      <c r="J7" s="388"/>
      <c r="K7" s="388"/>
      <c r="L7" s="388"/>
      <c r="M7" s="388"/>
      <c r="N7" s="388"/>
      <c r="O7" s="388"/>
      <c r="P7" s="388"/>
      <c r="Q7" s="388"/>
      <c r="R7" s="388"/>
      <c r="S7" s="388"/>
      <c r="T7" s="388"/>
      <c r="U7" s="388"/>
    </row>
    <row r="8" spans="1:21" ht="29.25" customHeight="1">
      <c r="A8" s="387" t="s">
        <v>195</v>
      </c>
      <c r="B8" s="387"/>
      <c r="C8" s="387"/>
      <c r="D8" s="387"/>
      <c r="E8" s="387"/>
      <c r="F8" s="387"/>
      <c r="G8" s="387"/>
      <c r="H8" s="388"/>
      <c r="I8" s="388"/>
      <c r="J8" s="388"/>
      <c r="K8" s="388"/>
      <c r="L8" s="388"/>
      <c r="M8" s="388"/>
      <c r="N8" s="388"/>
      <c r="O8" s="388"/>
      <c r="P8" s="388"/>
      <c r="Q8" s="388"/>
      <c r="R8" s="388"/>
      <c r="S8" s="388"/>
      <c r="T8" s="388"/>
      <c r="U8" s="388"/>
    </row>
    <row r="9" spans="1:21" ht="29.25" customHeight="1">
      <c r="A9" s="387"/>
      <c r="B9" s="387"/>
      <c r="C9" s="387"/>
      <c r="D9" s="387"/>
      <c r="E9" s="387"/>
      <c r="F9" s="387"/>
      <c r="G9" s="387"/>
      <c r="H9" s="388"/>
      <c r="I9" s="388"/>
      <c r="J9" s="388"/>
      <c r="K9" s="388"/>
      <c r="L9" s="388"/>
      <c r="M9" s="388"/>
      <c r="N9" s="388"/>
      <c r="O9" s="388"/>
      <c r="P9" s="388"/>
      <c r="Q9" s="388"/>
      <c r="R9" s="388"/>
      <c r="S9" s="388"/>
      <c r="T9" s="388"/>
      <c r="U9" s="388"/>
    </row>
    <row r="10" spans="1:21" ht="29.25" customHeight="1">
      <c r="A10" s="389" t="s">
        <v>196</v>
      </c>
      <c r="B10" s="387"/>
      <c r="C10" s="387"/>
      <c r="D10" s="387"/>
      <c r="E10" s="387"/>
      <c r="F10" s="387"/>
      <c r="G10" s="387"/>
      <c r="H10" s="388"/>
      <c r="I10" s="388"/>
      <c r="J10" s="388"/>
      <c r="K10" s="388"/>
      <c r="L10" s="388"/>
      <c r="M10" s="388"/>
      <c r="N10" s="388"/>
      <c r="O10" s="388"/>
      <c r="P10" s="388"/>
      <c r="Q10" s="388"/>
      <c r="R10" s="388"/>
      <c r="S10" s="388"/>
      <c r="T10" s="388"/>
      <c r="U10" s="388"/>
    </row>
    <row r="11" spans="1:21" ht="29.25" customHeight="1">
      <c r="A11" s="387"/>
      <c r="B11" s="387"/>
      <c r="C11" s="387"/>
      <c r="D11" s="387"/>
      <c r="E11" s="387"/>
      <c r="F11" s="387"/>
      <c r="G11" s="387"/>
      <c r="H11" s="388"/>
      <c r="I11" s="388"/>
      <c r="J11" s="388"/>
      <c r="K11" s="388"/>
      <c r="L11" s="388"/>
      <c r="M11" s="388"/>
      <c r="N11" s="388"/>
      <c r="O11" s="388"/>
      <c r="P11" s="388"/>
      <c r="Q11" s="388"/>
      <c r="R11" s="388"/>
      <c r="S11" s="388"/>
      <c r="T11" s="388"/>
      <c r="U11" s="388"/>
    </row>
    <row r="12" spans="1:21" ht="29.25" customHeight="1">
      <c r="A12" s="387"/>
      <c r="B12" s="387"/>
      <c r="C12" s="387"/>
      <c r="D12" s="387"/>
      <c r="E12" s="387"/>
      <c r="F12" s="387"/>
      <c r="G12" s="387"/>
      <c r="H12" s="388"/>
      <c r="I12" s="388"/>
      <c r="J12" s="388"/>
      <c r="K12" s="388"/>
      <c r="L12" s="388"/>
      <c r="M12" s="388"/>
      <c r="N12" s="388"/>
      <c r="O12" s="388"/>
      <c r="P12" s="388"/>
      <c r="Q12" s="388"/>
      <c r="R12" s="388"/>
      <c r="S12" s="388"/>
      <c r="T12" s="388"/>
      <c r="U12" s="388"/>
    </row>
    <row r="13" spans="1:21" ht="29.25" customHeight="1">
      <c r="A13" s="2"/>
      <c r="B13" s="2"/>
      <c r="C13" s="2"/>
      <c r="D13" s="2"/>
      <c r="E13" s="2"/>
      <c r="F13" s="2"/>
      <c r="G13" s="2"/>
    </row>
    <row r="14" spans="1:21" ht="29.25" customHeight="1">
      <c r="A14" s="2"/>
      <c r="B14" s="2"/>
      <c r="C14" s="2"/>
      <c r="D14" s="2"/>
      <c r="E14" s="2"/>
      <c r="F14" s="2"/>
      <c r="G14" s="2"/>
    </row>
    <row r="15" spans="1:21" ht="29.25" customHeight="1">
      <c r="A15" s="2"/>
      <c r="B15" s="2"/>
      <c r="C15" s="2"/>
      <c r="D15" s="2"/>
      <c r="E15" s="2"/>
      <c r="F15" s="2"/>
      <c r="G15" s="2"/>
    </row>
    <row r="16" spans="1:21" ht="29.25" customHeight="1">
      <c r="A16" s="2"/>
      <c r="B16" s="2"/>
      <c r="C16" s="2"/>
      <c r="D16" s="2"/>
      <c r="E16" s="2"/>
      <c r="F16" s="2"/>
      <c r="G16" s="2"/>
    </row>
    <row r="17" spans="1:21" ht="29.25" customHeight="1">
      <c r="A17" s="2"/>
      <c r="B17" s="2"/>
      <c r="C17" s="2"/>
      <c r="D17" s="2"/>
      <c r="E17" s="2"/>
      <c r="F17" s="2"/>
      <c r="G17" s="2"/>
    </row>
    <row r="18" spans="1:21" ht="29.25" customHeight="1">
      <c r="A18" s="2"/>
      <c r="B18" s="2"/>
      <c r="C18" s="2"/>
      <c r="D18" s="2"/>
      <c r="E18" s="2"/>
      <c r="F18" s="2"/>
      <c r="G18" s="2"/>
    </row>
    <row r="19" spans="1:21" ht="29.25" customHeight="1">
      <c r="A19" s="2"/>
      <c r="B19" s="2"/>
      <c r="C19" s="2"/>
      <c r="D19" s="2"/>
      <c r="E19" s="2"/>
      <c r="F19" s="2"/>
      <c r="G19" s="2"/>
    </row>
    <row r="20" spans="1:21" ht="29.25" customHeight="1">
      <c r="A20" s="2"/>
      <c r="B20" s="2"/>
      <c r="C20" s="2"/>
      <c r="D20" s="2"/>
      <c r="E20" s="2"/>
      <c r="F20" s="2"/>
      <c r="G20" s="2"/>
    </row>
    <row r="21" spans="1:21" ht="29.25" customHeight="1">
      <c r="A21" s="2"/>
      <c r="B21" s="2"/>
      <c r="C21" s="2"/>
      <c r="D21" s="2"/>
      <c r="E21" s="2"/>
      <c r="F21" s="2"/>
      <c r="G21" s="2"/>
    </row>
    <row r="22" spans="1:21" ht="29.25" customHeight="1">
      <c r="A22" s="2"/>
      <c r="B22" s="2"/>
      <c r="C22" s="2"/>
      <c r="D22" s="2"/>
      <c r="E22" s="2"/>
      <c r="F22" s="2"/>
      <c r="G22" s="2"/>
    </row>
    <row r="23" spans="1:21" ht="29.25" customHeight="1">
      <c r="A23" s="2"/>
      <c r="B23" s="2"/>
      <c r="C23" s="2"/>
      <c r="D23" s="2"/>
      <c r="E23" s="2"/>
      <c r="F23" s="2"/>
      <c r="G23" s="2"/>
    </row>
    <row r="24" spans="1:21" ht="25.5">
      <c r="A24" s="3"/>
      <c r="B24" s="3"/>
      <c r="C24" s="3"/>
      <c r="D24" s="3"/>
      <c r="E24" s="3"/>
      <c r="F24" s="3"/>
      <c r="G24" s="3"/>
    </row>
    <row r="25" spans="1:21" ht="25.5">
      <c r="A25" s="3"/>
      <c r="B25" s="3"/>
      <c r="C25" s="3"/>
      <c r="D25" s="3"/>
      <c r="E25" s="3"/>
      <c r="F25" s="3"/>
      <c r="G25" s="3"/>
    </row>
    <row r="26" spans="1:21" ht="25.5">
      <c r="A26" s="3"/>
      <c r="B26" s="3"/>
      <c r="C26" s="3"/>
      <c r="D26" s="3"/>
      <c r="E26" s="3"/>
      <c r="F26" s="3"/>
      <c r="G26" s="3"/>
    </row>
    <row r="27" spans="1:21" ht="25.5">
      <c r="A27" s="3"/>
      <c r="B27" s="3"/>
      <c r="C27" s="3"/>
      <c r="D27" s="3"/>
      <c r="E27" s="3"/>
      <c r="F27" s="3"/>
      <c r="G27" s="3"/>
    </row>
    <row r="28" spans="1:21" ht="27" customHeight="1">
      <c r="A28" s="389" t="s">
        <v>197</v>
      </c>
      <c r="B28" s="388"/>
      <c r="C28" s="388"/>
      <c r="D28" s="388"/>
      <c r="E28" s="388"/>
      <c r="F28" s="388"/>
      <c r="G28" s="388"/>
      <c r="H28" s="388"/>
      <c r="I28" s="388"/>
      <c r="J28" s="388"/>
      <c r="K28" s="388"/>
      <c r="L28" s="388"/>
      <c r="M28" s="388"/>
      <c r="N28" s="388"/>
      <c r="O28" s="388"/>
      <c r="P28" s="388"/>
      <c r="Q28" s="388"/>
      <c r="R28" s="388"/>
      <c r="S28" s="388"/>
      <c r="T28" s="388"/>
      <c r="U28" s="388"/>
    </row>
    <row r="29" spans="1:21" ht="129" customHeight="1">
      <c r="A29" s="388"/>
      <c r="B29" s="388"/>
      <c r="C29" s="388"/>
      <c r="D29" s="388"/>
      <c r="E29" s="388"/>
      <c r="F29" s="388"/>
      <c r="G29" s="388"/>
      <c r="H29" s="388"/>
      <c r="I29" s="388"/>
      <c r="J29" s="388"/>
      <c r="K29" s="388"/>
      <c r="L29" s="388"/>
      <c r="M29" s="388"/>
      <c r="N29" s="388"/>
      <c r="O29" s="388"/>
      <c r="P29" s="388"/>
      <c r="Q29" s="388"/>
      <c r="R29" s="388"/>
      <c r="S29" s="388"/>
      <c r="T29" s="388"/>
      <c r="U29" s="388"/>
    </row>
    <row r="30" spans="1:21" ht="15" customHeight="1"/>
    <row r="31" spans="1:21">
      <c r="A31" s="390" t="s">
        <v>863</v>
      </c>
      <c r="B31" s="390"/>
      <c r="C31" s="390"/>
      <c r="D31" s="390"/>
      <c r="E31" s="390"/>
      <c r="F31" s="390"/>
      <c r="G31" s="390"/>
      <c r="H31" s="388"/>
      <c r="I31" s="388"/>
      <c r="J31" s="388"/>
      <c r="K31" s="388"/>
      <c r="L31" s="388"/>
      <c r="M31" s="388"/>
      <c r="N31" s="388"/>
      <c r="O31" s="388"/>
      <c r="P31" s="388"/>
      <c r="Q31" s="388"/>
      <c r="R31" s="388"/>
      <c r="S31" s="388"/>
      <c r="T31" s="388"/>
      <c r="U31" s="388"/>
    </row>
    <row r="32" spans="1:21">
      <c r="A32" s="390"/>
      <c r="B32" s="390"/>
      <c r="C32" s="390"/>
      <c r="D32" s="390"/>
      <c r="E32" s="390"/>
      <c r="F32" s="390"/>
      <c r="G32" s="390"/>
      <c r="H32" s="388"/>
      <c r="I32" s="388"/>
      <c r="J32" s="388"/>
      <c r="K32" s="388"/>
      <c r="L32" s="388"/>
      <c r="M32" s="388"/>
      <c r="N32" s="388"/>
      <c r="O32" s="388"/>
      <c r="P32" s="388"/>
      <c r="Q32" s="388"/>
      <c r="R32" s="388"/>
      <c r="S32" s="388"/>
      <c r="T32" s="388"/>
      <c r="U32" s="388"/>
    </row>
    <row r="33" spans="1:21" ht="15" customHeight="1"/>
    <row r="34" spans="1:21" ht="15.95" customHeight="1">
      <c r="A34" s="4" t="s">
        <v>198</v>
      </c>
      <c r="B34" s="5" t="s">
        <v>199</v>
      </c>
      <c r="C34" s="5"/>
    </row>
    <row r="35" spans="1:21" ht="15.95" customHeight="1">
      <c r="A35" s="6"/>
    </row>
    <row r="36" spans="1:21" ht="15.95" customHeight="1">
      <c r="B36" s="7" t="s">
        <v>200</v>
      </c>
      <c r="C36" s="364" t="s">
        <v>299</v>
      </c>
      <c r="D36" s="364"/>
      <c r="E36" s="364"/>
      <c r="F36" s="364"/>
      <c r="G36" s="364"/>
      <c r="H36" s="364"/>
      <c r="I36" s="364"/>
      <c r="J36" s="364"/>
      <c r="K36" s="364"/>
      <c r="L36" s="364"/>
      <c r="M36" s="364"/>
      <c r="N36" s="364"/>
      <c r="O36" s="364"/>
      <c r="P36" s="364"/>
      <c r="Q36" s="364"/>
      <c r="R36" s="364"/>
      <c r="S36" s="364"/>
      <c r="T36" s="364"/>
      <c r="U36" s="364"/>
    </row>
    <row r="37" spans="1:21" ht="15.95" customHeight="1">
      <c r="B37" s="7" t="s">
        <v>201</v>
      </c>
      <c r="C37" s="364"/>
      <c r="D37" s="364"/>
      <c r="E37" s="364"/>
      <c r="F37" s="364"/>
      <c r="G37" s="364"/>
      <c r="H37" s="364"/>
      <c r="I37" s="364"/>
      <c r="J37" s="364"/>
      <c r="K37" s="364"/>
      <c r="L37" s="364"/>
      <c r="M37" s="364"/>
      <c r="N37" s="364"/>
      <c r="O37" s="364"/>
      <c r="P37" s="364"/>
      <c r="Q37" s="364"/>
      <c r="R37" s="364"/>
      <c r="S37" s="364"/>
      <c r="T37" s="364"/>
      <c r="U37" s="364"/>
    </row>
    <row r="38" spans="1:21" ht="15.95" customHeight="1">
      <c r="B38" s="7" t="s">
        <v>202</v>
      </c>
      <c r="C38" s="364" t="s">
        <v>359</v>
      </c>
      <c r="D38" s="364"/>
      <c r="E38" s="364"/>
      <c r="F38" s="364"/>
      <c r="G38" s="364"/>
      <c r="H38" s="364"/>
      <c r="I38" s="364"/>
      <c r="J38" s="364"/>
      <c r="K38" s="364"/>
      <c r="L38" s="364"/>
      <c r="M38" s="364"/>
      <c r="N38" s="364"/>
      <c r="O38" s="364"/>
      <c r="P38" s="364"/>
      <c r="Q38" s="364"/>
      <c r="R38" s="364"/>
      <c r="S38" s="364"/>
      <c r="T38" s="364"/>
      <c r="U38" s="364"/>
    </row>
    <row r="39" spans="1:21" ht="15.95" customHeight="1">
      <c r="B39" s="7"/>
      <c r="C39" s="364"/>
      <c r="D39" s="364"/>
      <c r="E39" s="364"/>
      <c r="F39" s="364"/>
      <c r="G39" s="364"/>
      <c r="H39" s="364"/>
      <c r="I39" s="364"/>
      <c r="J39" s="364"/>
      <c r="K39" s="364"/>
      <c r="L39" s="364"/>
      <c r="M39" s="364"/>
      <c r="N39" s="364"/>
      <c r="O39" s="364"/>
      <c r="P39" s="364"/>
      <c r="Q39" s="364"/>
      <c r="R39" s="364"/>
      <c r="S39" s="364"/>
      <c r="T39" s="364"/>
      <c r="U39" s="364"/>
    </row>
    <row r="40" spans="1:21" ht="15.95" customHeight="1">
      <c r="B40" s="7"/>
      <c r="C40" s="364"/>
      <c r="D40" s="364"/>
      <c r="E40" s="364"/>
      <c r="F40" s="364"/>
      <c r="G40" s="364"/>
      <c r="H40" s="364"/>
      <c r="I40" s="364"/>
      <c r="J40" s="364"/>
      <c r="K40" s="364"/>
      <c r="L40" s="364"/>
      <c r="M40" s="364"/>
      <c r="N40" s="364"/>
      <c r="O40" s="364"/>
      <c r="P40" s="364"/>
      <c r="Q40" s="364"/>
      <c r="R40" s="364"/>
      <c r="S40" s="364"/>
      <c r="T40" s="364"/>
      <c r="U40" s="364"/>
    </row>
    <row r="41" spans="1:21" ht="15.95" customHeight="1">
      <c r="B41" s="7" t="s">
        <v>90</v>
      </c>
      <c r="C41" s="391" t="s">
        <v>91</v>
      </c>
      <c r="D41" s="391"/>
      <c r="E41" s="391"/>
      <c r="F41" s="391"/>
      <c r="G41" s="391"/>
      <c r="H41" s="391"/>
      <c r="I41" s="391"/>
      <c r="J41" s="391"/>
      <c r="K41" s="391"/>
      <c r="L41" s="391"/>
      <c r="M41" s="391"/>
      <c r="N41" s="391"/>
      <c r="O41" s="391"/>
      <c r="P41" s="391"/>
      <c r="Q41" s="391"/>
      <c r="R41" s="391"/>
      <c r="S41" s="391"/>
      <c r="T41" s="391"/>
      <c r="U41" s="391"/>
    </row>
    <row r="42" spans="1:21" ht="15.95" customHeight="1">
      <c r="B42" s="7" t="s">
        <v>191</v>
      </c>
      <c r="C42" s="391" t="s">
        <v>92</v>
      </c>
      <c r="D42" s="391"/>
      <c r="E42" s="391"/>
      <c r="F42" s="391"/>
      <c r="G42" s="391"/>
      <c r="H42" s="391"/>
      <c r="I42" s="391"/>
      <c r="J42" s="391"/>
      <c r="K42" s="391"/>
      <c r="L42" s="391"/>
      <c r="M42" s="391"/>
      <c r="N42" s="391"/>
      <c r="O42" s="391"/>
      <c r="P42" s="391"/>
      <c r="Q42" s="391"/>
      <c r="R42" s="391"/>
      <c r="S42" s="391"/>
      <c r="T42" s="391"/>
      <c r="U42" s="391"/>
    </row>
    <row r="43" spans="1:21" ht="15.95" customHeight="1">
      <c r="B43" s="7" t="s">
        <v>192</v>
      </c>
      <c r="C43" s="364" t="s">
        <v>332</v>
      </c>
      <c r="D43" s="391"/>
      <c r="E43" s="391"/>
      <c r="F43" s="391"/>
      <c r="G43" s="391"/>
      <c r="H43" s="391"/>
      <c r="I43" s="391"/>
      <c r="J43" s="391"/>
      <c r="K43" s="391"/>
      <c r="L43" s="391"/>
      <c r="M43" s="391"/>
      <c r="N43" s="391"/>
      <c r="O43" s="391"/>
      <c r="P43" s="391"/>
      <c r="Q43" s="391"/>
      <c r="R43" s="391"/>
      <c r="S43" s="391"/>
      <c r="T43" s="391"/>
      <c r="U43" s="391"/>
    </row>
    <row r="44" spans="1:21" ht="15.95" customHeight="1">
      <c r="B44" s="7" t="s">
        <v>93</v>
      </c>
      <c r="C44" s="391"/>
      <c r="D44" s="391"/>
      <c r="E44" s="391"/>
      <c r="F44" s="391"/>
      <c r="G44" s="391"/>
      <c r="H44" s="391"/>
      <c r="I44" s="391"/>
      <c r="J44" s="391"/>
      <c r="K44" s="391"/>
      <c r="L44" s="391"/>
      <c r="M44" s="391"/>
      <c r="N44" s="391"/>
      <c r="O44" s="391"/>
      <c r="P44" s="391"/>
      <c r="Q44" s="391"/>
      <c r="R44" s="391"/>
      <c r="S44" s="391"/>
      <c r="T44" s="391"/>
      <c r="U44" s="391"/>
    </row>
    <row r="45" spans="1:21" ht="15.95" customHeight="1">
      <c r="B45" s="9"/>
    </row>
    <row r="46" spans="1:21" ht="15.95" customHeight="1">
      <c r="A46" s="4" t="s">
        <v>94</v>
      </c>
      <c r="B46" s="5" t="s">
        <v>95</v>
      </c>
      <c r="C46" s="5"/>
    </row>
    <row r="47" spans="1:21" ht="15.95" customHeight="1">
      <c r="A47" s="6"/>
    </row>
    <row r="48" spans="1:21" ht="15.95" customHeight="1">
      <c r="B48" s="7" t="s">
        <v>200</v>
      </c>
      <c r="C48" s="392" t="s">
        <v>175</v>
      </c>
      <c r="D48" s="392"/>
      <c r="E48" s="8"/>
      <c r="F48" s="8"/>
      <c r="G48" s="8"/>
      <c r="H48" s="8"/>
      <c r="I48" s="8"/>
      <c r="J48" s="8"/>
      <c r="K48" s="8"/>
      <c r="L48" s="8"/>
      <c r="M48" s="8"/>
      <c r="N48" s="8"/>
      <c r="O48" s="8"/>
      <c r="P48" s="8"/>
      <c r="Q48" s="8"/>
      <c r="R48" s="8"/>
      <c r="S48" s="8"/>
      <c r="T48" s="8"/>
      <c r="U48" s="8"/>
    </row>
    <row r="49" spans="2:21" ht="15.95" customHeight="1">
      <c r="B49" s="7"/>
      <c r="C49" s="10" t="s">
        <v>96</v>
      </c>
      <c r="D49" s="8" t="s">
        <v>97</v>
      </c>
      <c r="E49" s="8"/>
      <c r="F49" s="8"/>
      <c r="G49" s="8"/>
      <c r="H49" s="8"/>
      <c r="I49" s="8"/>
      <c r="J49" s="8"/>
      <c r="K49" s="8"/>
      <c r="L49" s="8"/>
      <c r="M49" s="8"/>
      <c r="N49" s="8"/>
      <c r="O49" s="8"/>
      <c r="P49" s="8"/>
      <c r="Q49" s="8"/>
      <c r="R49" s="8"/>
      <c r="S49" s="8"/>
      <c r="T49" s="8"/>
      <c r="U49" s="8"/>
    </row>
    <row r="50" spans="2:21" ht="19.5" customHeight="1">
      <c r="B50" s="7"/>
      <c r="C50" s="10" t="s">
        <v>98</v>
      </c>
      <c r="D50" s="348" t="s">
        <v>425</v>
      </c>
      <c r="E50" s="348"/>
      <c r="F50" s="348"/>
      <c r="G50" s="348"/>
      <c r="H50" s="348"/>
      <c r="I50" s="348"/>
      <c r="J50" s="348"/>
      <c r="K50" s="348"/>
      <c r="L50" s="348"/>
      <c r="M50" s="348"/>
      <c r="N50" s="348"/>
      <c r="O50" s="348"/>
      <c r="P50" s="348"/>
      <c r="Q50" s="348"/>
      <c r="R50" s="348"/>
      <c r="S50" s="348"/>
      <c r="T50" s="348"/>
      <c r="U50" s="348"/>
    </row>
    <row r="51" spans="2:21" ht="19.5" customHeight="1">
      <c r="B51" s="7"/>
      <c r="C51" s="10"/>
      <c r="D51" s="348"/>
      <c r="E51" s="348"/>
      <c r="F51" s="348"/>
      <c r="G51" s="348"/>
      <c r="H51" s="348"/>
      <c r="I51" s="348"/>
      <c r="J51" s="348"/>
      <c r="K51" s="348"/>
      <c r="L51" s="348"/>
      <c r="M51" s="348"/>
      <c r="N51" s="348"/>
      <c r="O51" s="348"/>
      <c r="P51" s="348"/>
      <c r="Q51" s="348"/>
      <c r="R51" s="348"/>
      <c r="S51" s="348"/>
      <c r="T51" s="348"/>
      <c r="U51" s="348"/>
    </row>
    <row r="52" spans="2:21" ht="15.95" customHeight="1">
      <c r="B52" s="7"/>
      <c r="C52" s="10" t="s">
        <v>99</v>
      </c>
      <c r="D52" s="364" t="s">
        <v>549</v>
      </c>
      <c r="E52" s="364"/>
      <c r="F52" s="364"/>
      <c r="G52" s="364"/>
      <c r="H52" s="364"/>
      <c r="I52" s="364"/>
      <c r="J52" s="364"/>
      <c r="K52" s="364"/>
      <c r="L52" s="364"/>
      <c r="M52" s="364"/>
      <c r="N52" s="364"/>
      <c r="O52" s="364"/>
      <c r="P52" s="364"/>
      <c r="Q52" s="364"/>
      <c r="R52" s="364"/>
      <c r="S52" s="364"/>
      <c r="T52" s="364"/>
      <c r="U52" s="364"/>
    </row>
    <row r="53" spans="2:21" ht="15.95" customHeight="1">
      <c r="B53" s="7"/>
      <c r="C53" s="10" t="s">
        <v>100</v>
      </c>
      <c r="D53" s="364" t="s">
        <v>550</v>
      </c>
      <c r="E53" s="364"/>
      <c r="F53" s="364"/>
      <c r="G53" s="364"/>
      <c r="H53" s="364"/>
      <c r="I53" s="364"/>
      <c r="J53" s="364"/>
      <c r="K53" s="364"/>
      <c r="L53" s="364"/>
      <c r="M53" s="364"/>
      <c r="N53" s="364"/>
      <c r="O53" s="364"/>
      <c r="P53" s="364"/>
      <c r="Q53" s="364"/>
      <c r="R53" s="364"/>
      <c r="S53" s="364"/>
      <c r="T53" s="364"/>
      <c r="U53" s="364"/>
    </row>
    <row r="54" spans="2:21" ht="23.25" customHeight="1">
      <c r="B54" s="7"/>
      <c r="C54" s="10" t="s">
        <v>101</v>
      </c>
      <c r="D54" s="348" t="s">
        <v>551</v>
      </c>
      <c r="E54" s="348"/>
      <c r="F54" s="348"/>
      <c r="G54" s="348"/>
      <c r="H54" s="348"/>
      <c r="I54" s="348"/>
      <c r="J54" s="348"/>
      <c r="K54" s="348"/>
      <c r="L54" s="348"/>
      <c r="M54" s="348"/>
      <c r="N54" s="348"/>
      <c r="O54" s="348"/>
      <c r="P54" s="348"/>
      <c r="Q54" s="348"/>
      <c r="R54" s="348"/>
      <c r="S54" s="348"/>
      <c r="T54" s="348"/>
      <c r="U54" s="348"/>
    </row>
    <row r="55" spans="2:21" ht="23.25" customHeight="1">
      <c r="B55" s="7"/>
      <c r="C55" s="10"/>
      <c r="D55" s="348"/>
      <c r="E55" s="348"/>
      <c r="F55" s="348"/>
      <c r="G55" s="348"/>
      <c r="H55" s="348"/>
      <c r="I55" s="348"/>
      <c r="J55" s="348"/>
      <c r="K55" s="348"/>
      <c r="L55" s="348"/>
      <c r="M55" s="348"/>
      <c r="N55" s="348"/>
      <c r="O55" s="348"/>
      <c r="P55" s="348"/>
      <c r="Q55" s="348"/>
      <c r="R55" s="348"/>
      <c r="S55" s="348"/>
      <c r="T55" s="348"/>
      <c r="U55" s="348"/>
    </row>
    <row r="56" spans="2:21" ht="15.95" customHeight="1">
      <c r="B56" s="7"/>
      <c r="C56" s="10" t="s">
        <v>108</v>
      </c>
      <c r="D56" s="364" t="s">
        <v>300</v>
      </c>
      <c r="E56" s="364"/>
      <c r="F56" s="364"/>
      <c r="G56" s="364"/>
      <c r="H56" s="364"/>
      <c r="I56" s="364"/>
      <c r="J56" s="364"/>
      <c r="K56" s="364"/>
      <c r="L56" s="364"/>
      <c r="M56" s="364"/>
      <c r="N56" s="364"/>
      <c r="O56" s="364"/>
      <c r="P56" s="364"/>
      <c r="Q56" s="364"/>
      <c r="R56" s="364"/>
      <c r="S56" s="364"/>
      <c r="T56" s="364"/>
      <c r="U56" s="364"/>
    </row>
    <row r="57" spans="2:21" ht="15.95" customHeight="1">
      <c r="B57" s="7"/>
      <c r="C57" s="10" t="s">
        <v>109</v>
      </c>
      <c r="D57" s="348" t="s">
        <v>652</v>
      </c>
      <c r="E57" s="348"/>
      <c r="F57" s="348"/>
      <c r="G57" s="348"/>
      <c r="H57" s="348"/>
      <c r="I57" s="348"/>
      <c r="J57" s="348"/>
      <c r="K57" s="348"/>
      <c r="L57" s="348"/>
      <c r="M57" s="348"/>
      <c r="N57" s="348"/>
      <c r="O57" s="348"/>
      <c r="P57" s="348"/>
      <c r="Q57" s="348"/>
      <c r="R57" s="348"/>
      <c r="S57" s="348"/>
      <c r="T57" s="348"/>
      <c r="U57" s="348"/>
    </row>
    <row r="58" spans="2:21" ht="15.95" customHeight="1">
      <c r="B58" s="7"/>
      <c r="C58" s="10"/>
      <c r="D58" s="348"/>
      <c r="E58" s="348"/>
      <c r="F58" s="348"/>
      <c r="G58" s="348"/>
      <c r="H58" s="348"/>
      <c r="I58" s="348"/>
      <c r="J58" s="348"/>
      <c r="K58" s="348"/>
      <c r="L58" s="348"/>
      <c r="M58" s="348"/>
      <c r="N58" s="348"/>
      <c r="O58" s="348"/>
      <c r="P58" s="348"/>
      <c r="Q58" s="348"/>
      <c r="R58" s="348"/>
      <c r="S58" s="348"/>
      <c r="T58" s="348"/>
      <c r="U58" s="348"/>
    </row>
    <row r="59" spans="2:21" ht="15.95" customHeight="1">
      <c r="B59" s="7" t="s">
        <v>102</v>
      </c>
      <c r="C59" s="392" t="s">
        <v>176</v>
      </c>
      <c r="D59" s="392"/>
      <c r="E59" s="8"/>
      <c r="F59" s="8"/>
      <c r="G59" s="8"/>
      <c r="H59" s="8"/>
      <c r="I59" s="8"/>
      <c r="J59" s="8"/>
      <c r="K59" s="8"/>
      <c r="L59" s="8"/>
      <c r="M59" s="8"/>
      <c r="N59" s="8"/>
      <c r="O59" s="8"/>
      <c r="P59" s="8"/>
      <c r="Q59" s="8"/>
      <c r="R59" s="8"/>
      <c r="S59" s="8"/>
      <c r="T59" s="8"/>
      <c r="U59" s="8"/>
    </row>
    <row r="60" spans="2:21" ht="15.95" customHeight="1">
      <c r="B60" s="11"/>
      <c r="C60" s="10" t="s">
        <v>96</v>
      </c>
      <c r="D60" s="364" t="s">
        <v>389</v>
      </c>
      <c r="E60" s="364"/>
      <c r="F60" s="364"/>
      <c r="G60" s="364"/>
      <c r="H60" s="364"/>
      <c r="I60" s="364"/>
      <c r="J60" s="364"/>
      <c r="K60" s="364"/>
      <c r="L60" s="364"/>
      <c r="M60" s="370"/>
      <c r="N60" s="370"/>
      <c r="O60" s="370"/>
      <c r="P60" s="370"/>
      <c r="Q60" s="370"/>
      <c r="R60" s="370"/>
      <c r="S60" s="370"/>
      <c r="T60" s="370"/>
      <c r="U60" s="370"/>
    </row>
    <row r="61" spans="2:21" ht="15.95" customHeight="1">
      <c r="B61" s="11"/>
      <c r="C61" s="10"/>
      <c r="D61" s="370"/>
      <c r="E61" s="370"/>
      <c r="F61" s="370"/>
      <c r="G61" s="370"/>
      <c r="H61" s="370"/>
      <c r="I61" s="370"/>
      <c r="J61" s="370"/>
      <c r="K61" s="370"/>
      <c r="L61" s="370"/>
      <c r="M61" s="370"/>
      <c r="N61" s="370"/>
      <c r="O61" s="370"/>
      <c r="P61" s="370"/>
      <c r="Q61" s="370"/>
      <c r="R61" s="370"/>
      <c r="S61" s="370"/>
      <c r="T61" s="370"/>
      <c r="U61" s="370"/>
    </row>
    <row r="62" spans="2:21" ht="15.95" customHeight="1">
      <c r="B62" s="11"/>
      <c r="C62" s="10"/>
      <c r="D62" s="370"/>
      <c r="E62" s="370"/>
      <c r="F62" s="370"/>
      <c r="G62" s="370"/>
      <c r="H62" s="370"/>
      <c r="I62" s="370"/>
      <c r="J62" s="370"/>
      <c r="K62" s="370"/>
      <c r="L62" s="370"/>
      <c r="M62" s="370"/>
      <c r="N62" s="370"/>
      <c r="O62" s="370"/>
      <c r="P62" s="370"/>
      <c r="Q62" s="370"/>
      <c r="R62" s="370"/>
      <c r="S62" s="370"/>
      <c r="T62" s="370"/>
      <c r="U62" s="370"/>
    </row>
    <row r="63" spans="2:21" ht="9" customHeight="1" thickBot="1">
      <c r="B63" s="11"/>
      <c r="C63" s="8"/>
      <c r="D63" s="8"/>
      <c r="E63" s="8"/>
      <c r="F63" s="8"/>
      <c r="G63" s="8"/>
      <c r="H63" s="8"/>
      <c r="I63" s="8"/>
      <c r="J63" s="8"/>
      <c r="K63" s="8"/>
      <c r="L63" s="8"/>
      <c r="M63" s="8"/>
      <c r="N63" s="8"/>
      <c r="O63" s="8"/>
      <c r="P63" s="8"/>
      <c r="Q63" s="8"/>
      <c r="R63" s="8"/>
      <c r="S63" s="8"/>
      <c r="T63" s="8"/>
      <c r="U63" s="8"/>
    </row>
    <row r="64" spans="2:21" ht="20.100000000000001" customHeight="1">
      <c r="B64" s="11"/>
      <c r="C64" s="341"/>
      <c r="D64" s="343" t="s">
        <v>103</v>
      </c>
      <c r="E64" s="344"/>
      <c r="F64" s="344"/>
      <c r="G64" s="343" t="s">
        <v>187</v>
      </c>
      <c r="H64" s="344"/>
      <c r="I64" s="344"/>
      <c r="J64" s="343" t="s">
        <v>188</v>
      </c>
      <c r="K64" s="344"/>
      <c r="L64" s="344"/>
      <c r="M64" s="343" t="s">
        <v>189</v>
      </c>
      <c r="N64" s="344"/>
      <c r="O64" s="344"/>
      <c r="P64" s="393" t="s">
        <v>186</v>
      </c>
      <c r="Q64" s="344"/>
      <c r="R64" s="394"/>
      <c r="S64" s="345"/>
      <c r="T64" s="345"/>
      <c r="U64" s="345"/>
    </row>
    <row r="65" spans="2:21" ht="20.100000000000001" customHeight="1" thickBot="1">
      <c r="B65" s="11"/>
      <c r="C65" s="342"/>
      <c r="D65" s="12" t="s">
        <v>104</v>
      </c>
      <c r="E65" s="13" t="s">
        <v>105</v>
      </c>
      <c r="F65" s="13" t="s">
        <v>106</v>
      </c>
      <c r="G65" s="12" t="s">
        <v>104</v>
      </c>
      <c r="H65" s="13" t="s">
        <v>105</v>
      </c>
      <c r="I65" s="13" t="s">
        <v>106</v>
      </c>
      <c r="J65" s="12" t="s">
        <v>104</v>
      </c>
      <c r="K65" s="13" t="s">
        <v>105</v>
      </c>
      <c r="L65" s="13" t="s">
        <v>106</v>
      </c>
      <c r="M65" s="12" t="s">
        <v>104</v>
      </c>
      <c r="N65" s="13" t="s">
        <v>105</v>
      </c>
      <c r="O65" s="13" t="s">
        <v>106</v>
      </c>
      <c r="P65" s="14" t="s">
        <v>104</v>
      </c>
      <c r="Q65" s="13" t="s">
        <v>105</v>
      </c>
      <c r="R65" s="15" t="s">
        <v>106</v>
      </c>
      <c r="S65" s="22"/>
      <c r="T65" s="22"/>
      <c r="U65" s="22"/>
    </row>
    <row r="66" spans="2:21" ht="20.100000000000001" customHeight="1">
      <c r="B66" s="11"/>
      <c r="C66" s="16" t="s">
        <v>177</v>
      </c>
      <c r="D66" s="207">
        <v>32</v>
      </c>
      <c r="E66" s="208">
        <v>16</v>
      </c>
      <c r="F66" s="208">
        <v>32</v>
      </c>
      <c r="G66" s="207">
        <v>16</v>
      </c>
      <c r="H66" s="208">
        <v>8</v>
      </c>
      <c r="I66" s="208">
        <v>16</v>
      </c>
      <c r="J66" s="207">
        <v>16</v>
      </c>
      <c r="K66" s="208">
        <v>8</v>
      </c>
      <c r="L66" s="208">
        <v>16</v>
      </c>
      <c r="M66" s="207">
        <v>12</v>
      </c>
      <c r="N66" s="208">
        <v>8</v>
      </c>
      <c r="O66" s="209">
        <v>12</v>
      </c>
      <c r="P66" s="210" t="s">
        <v>333</v>
      </c>
      <c r="Q66" s="17" t="s">
        <v>378</v>
      </c>
      <c r="R66" s="18" t="s">
        <v>333</v>
      </c>
      <c r="S66" s="268"/>
      <c r="T66" s="268"/>
      <c r="U66" s="268"/>
    </row>
    <row r="67" spans="2:21" ht="20.100000000000001" customHeight="1" thickBot="1">
      <c r="B67" s="11"/>
      <c r="C67" s="19" t="s">
        <v>178</v>
      </c>
      <c r="D67" s="12">
        <v>32</v>
      </c>
      <c r="E67" s="13">
        <v>16</v>
      </c>
      <c r="F67" s="13">
        <v>32</v>
      </c>
      <c r="G67" s="12">
        <v>16</v>
      </c>
      <c r="H67" s="13">
        <v>8</v>
      </c>
      <c r="I67" s="13">
        <v>16</v>
      </c>
      <c r="J67" s="12">
        <v>16</v>
      </c>
      <c r="K67" s="13">
        <v>8</v>
      </c>
      <c r="L67" s="13">
        <v>16</v>
      </c>
      <c r="M67" s="12">
        <v>12</v>
      </c>
      <c r="N67" s="13">
        <v>8</v>
      </c>
      <c r="O67" s="13">
        <v>12</v>
      </c>
      <c r="P67" s="211" t="s">
        <v>333</v>
      </c>
      <c r="Q67" s="20" t="s">
        <v>378</v>
      </c>
      <c r="R67" s="21" t="s">
        <v>333</v>
      </c>
      <c r="S67" s="268"/>
      <c r="T67" s="268"/>
      <c r="U67" s="268"/>
    </row>
    <row r="68" spans="2:21" ht="8.25" customHeight="1">
      <c r="B68" s="11"/>
      <c r="C68" s="8"/>
      <c r="D68" s="8"/>
      <c r="E68" s="8"/>
      <c r="F68" s="8"/>
      <c r="G68" s="8"/>
      <c r="H68" s="8"/>
      <c r="I68" s="8"/>
      <c r="J68" s="8"/>
      <c r="K68" s="8"/>
      <c r="L68" s="8"/>
      <c r="M68" s="8"/>
      <c r="N68" s="8"/>
      <c r="O68" s="8"/>
      <c r="P68" s="8"/>
      <c r="Q68" s="8"/>
      <c r="R68" s="8"/>
      <c r="S68" s="8"/>
      <c r="T68" s="8"/>
      <c r="U68" s="8"/>
    </row>
    <row r="69" spans="2:21" ht="8.25" customHeight="1">
      <c r="B69" s="11"/>
      <c r="C69" s="8"/>
      <c r="D69" s="8"/>
      <c r="E69" s="8"/>
      <c r="F69" s="8"/>
      <c r="G69" s="8"/>
      <c r="H69" s="8"/>
      <c r="I69" s="8"/>
      <c r="J69" s="8"/>
      <c r="K69" s="8"/>
      <c r="L69" s="8"/>
      <c r="M69" s="8"/>
      <c r="N69" s="8"/>
      <c r="O69" s="8"/>
      <c r="P69" s="8"/>
      <c r="Q69" s="8"/>
      <c r="R69" s="8"/>
      <c r="S69" s="8"/>
      <c r="T69" s="8"/>
      <c r="U69" s="8"/>
    </row>
    <row r="70" spans="2:21" ht="15.75" customHeight="1">
      <c r="B70" s="265" t="s">
        <v>899</v>
      </c>
      <c r="C70" s="8"/>
      <c r="D70" s="8"/>
      <c r="E70" s="8"/>
      <c r="F70" s="8"/>
      <c r="G70" s="8"/>
      <c r="H70" s="8"/>
      <c r="I70" s="8"/>
      <c r="J70" s="8"/>
      <c r="K70" s="8"/>
      <c r="L70" s="8"/>
      <c r="M70" s="8"/>
      <c r="N70" s="8"/>
      <c r="O70" s="8"/>
      <c r="P70" s="8"/>
      <c r="Q70" s="8"/>
      <c r="R70" s="8"/>
      <c r="S70" s="8"/>
      <c r="T70" s="8"/>
      <c r="U70" s="8"/>
    </row>
    <row r="71" spans="2:21" ht="15.75" customHeight="1">
      <c r="B71" s="11"/>
      <c r="C71" s="266" t="s">
        <v>894</v>
      </c>
      <c r="D71" s="266"/>
      <c r="E71" s="266"/>
      <c r="F71" s="266"/>
      <c r="G71" s="266"/>
      <c r="H71" s="266"/>
      <c r="I71" s="266"/>
      <c r="J71" s="266"/>
      <c r="K71" s="266"/>
      <c r="L71" s="266"/>
      <c r="M71" s="266"/>
      <c r="N71" s="266"/>
      <c r="O71" s="266"/>
      <c r="P71" s="266"/>
      <c r="Q71" s="266"/>
      <c r="R71" s="266"/>
      <c r="S71" s="266"/>
      <c r="T71" s="266"/>
      <c r="U71" s="266"/>
    </row>
    <row r="72" spans="2:21" ht="15.95" customHeight="1">
      <c r="B72" s="11"/>
      <c r="C72" s="267" t="s">
        <v>96</v>
      </c>
      <c r="D72" s="340" t="s">
        <v>895</v>
      </c>
      <c r="E72" s="340"/>
      <c r="F72" s="340"/>
      <c r="G72" s="340"/>
      <c r="H72" s="340"/>
      <c r="I72" s="340"/>
      <c r="J72" s="340"/>
      <c r="K72" s="340"/>
      <c r="L72" s="340"/>
      <c r="M72" s="340"/>
      <c r="N72" s="340"/>
      <c r="O72" s="340"/>
      <c r="P72" s="340"/>
      <c r="Q72" s="340"/>
      <c r="R72" s="340"/>
      <c r="S72" s="340"/>
      <c r="T72" s="340"/>
      <c r="U72" s="340"/>
    </row>
    <row r="73" spans="2:21" ht="31.5" customHeight="1">
      <c r="B73" s="11"/>
      <c r="C73" s="267" t="s">
        <v>98</v>
      </c>
      <c r="D73" s="340" t="s">
        <v>896</v>
      </c>
      <c r="E73" s="340"/>
      <c r="F73" s="340"/>
      <c r="G73" s="340"/>
      <c r="H73" s="340"/>
      <c r="I73" s="340"/>
      <c r="J73" s="340"/>
      <c r="K73" s="340"/>
      <c r="L73" s="340"/>
      <c r="M73" s="340"/>
      <c r="N73" s="340"/>
      <c r="O73" s="340"/>
      <c r="P73" s="340"/>
      <c r="Q73" s="340"/>
      <c r="R73" s="340"/>
      <c r="S73" s="340"/>
      <c r="T73" s="340"/>
      <c r="U73" s="340"/>
    </row>
    <row r="74" spans="2:21" ht="31.5" customHeight="1">
      <c r="B74" s="11"/>
      <c r="C74" s="267" t="s">
        <v>99</v>
      </c>
      <c r="D74" s="346" t="s">
        <v>897</v>
      </c>
      <c r="E74" s="346"/>
      <c r="F74" s="346"/>
      <c r="G74" s="346"/>
      <c r="H74" s="346"/>
      <c r="I74" s="346"/>
      <c r="J74" s="346"/>
      <c r="K74" s="346"/>
      <c r="L74" s="346"/>
      <c r="M74" s="346"/>
      <c r="N74" s="346"/>
      <c r="O74" s="346"/>
      <c r="P74" s="346"/>
      <c r="Q74" s="346"/>
      <c r="R74" s="346"/>
      <c r="S74" s="346"/>
      <c r="T74" s="346"/>
      <c r="U74" s="346"/>
    </row>
    <row r="75" spans="2:21" ht="31.5" customHeight="1">
      <c r="B75" s="11"/>
      <c r="C75" s="267" t="s">
        <v>386</v>
      </c>
      <c r="D75" s="346" t="s">
        <v>900</v>
      </c>
      <c r="E75" s="346"/>
      <c r="F75" s="346"/>
      <c r="G75" s="346"/>
      <c r="H75" s="346"/>
      <c r="I75" s="346"/>
      <c r="J75" s="346"/>
      <c r="K75" s="346"/>
      <c r="L75" s="346"/>
      <c r="M75" s="346"/>
      <c r="N75" s="346"/>
      <c r="O75" s="346"/>
      <c r="P75" s="346"/>
      <c r="Q75" s="346"/>
      <c r="R75" s="346"/>
      <c r="S75" s="346"/>
      <c r="T75" s="346"/>
      <c r="U75" s="346"/>
    </row>
    <row r="76" spans="2:21" ht="15.95" customHeight="1">
      <c r="B76" s="11"/>
      <c r="C76" s="267" t="s">
        <v>107</v>
      </c>
      <c r="D76" s="340" t="s">
        <v>898</v>
      </c>
      <c r="E76" s="340"/>
      <c r="F76" s="340"/>
      <c r="G76" s="340"/>
      <c r="H76" s="340"/>
      <c r="I76" s="340"/>
      <c r="J76" s="340"/>
      <c r="K76" s="340"/>
      <c r="L76" s="340"/>
      <c r="M76" s="340"/>
      <c r="N76" s="340"/>
      <c r="O76" s="340"/>
      <c r="P76" s="340"/>
      <c r="Q76" s="340"/>
      <c r="R76" s="340"/>
      <c r="S76" s="340"/>
      <c r="T76" s="340"/>
      <c r="U76" s="340"/>
    </row>
    <row r="77" spans="2:21" ht="31.5" customHeight="1">
      <c r="B77" s="11"/>
      <c r="C77" s="267" t="s">
        <v>108</v>
      </c>
      <c r="D77" s="340" t="s">
        <v>901</v>
      </c>
      <c r="E77" s="340"/>
      <c r="F77" s="340"/>
      <c r="G77" s="340"/>
      <c r="H77" s="340"/>
      <c r="I77" s="340"/>
      <c r="J77" s="340"/>
      <c r="K77" s="340"/>
      <c r="L77" s="340"/>
      <c r="M77" s="340"/>
      <c r="N77" s="340"/>
      <c r="O77" s="340"/>
      <c r="P77" s="340"/>
      <c r="Q77" s="340"/>
      <c r="R77" s="340"/>
      <c r="S77" s="340"/>
      <c r="T77" s="340"/>
      <c r="U77" s="340"/>
    </row>
    <row r="78" spans="2:21" ht="15.95" customHeight="1">
      <c r="B78" s="11"/>
      <c r="C78" s="267" t="s">
        <v>109</v>
      </c>
      <c r="D78" s="347" t="s">
        <v>379</v>
      </c>
      <c r="E78" s="347"/>
      <c r="F78" s="347"/>
      <c r="G78" s="347"/>
      <c r="H78" s="347"/>
      <c r="I78" s="347"/>
      <c r="J78" s="347"/>
      <c r="K78" s="347"/>
      <c r="L78" s="347"/>
      <c r="M78" s="347"/>
      <c r="N78" s="347"/>
      <c r="O78" s="347"/>
      <c r="P78" s="347"/>
      <c r="Q78" s="347"/>
      <c r="R78" s="347"/>
      <c r="S78" s="347"/>
      <c r="T78" s="347"/>
      <c r="U78" s="347"/>
    </row>
    <row r="79" spans="2:21" ht="15.95" customHeight="1">
      <c r="B79" s="7" t="s">
        <v>110</v>
      </c>
      <c r="C79" s="8" t="s">
        <v>111</v>
      </c>
      <c r="D79" s="8"/>
      <c r="E79" s="8"/>
      <c r="F79" s="8"/>
      <c r="G79" s="8"/>
      <c r="H79" s="8"/>
      <c r="I79" s="8"/>
      <c r="J79" s="8"/>
      <c r="K79" s="8"/>
      <c r="L79" s="8"/>
      <c r="M79" s="8"/>
      <c r="N79" s="8"/>
      <c r="O79" s="8"/>
      <c r="P79" s="8"/>
      <c r="Q79" s="8"/>
      <c r="R79" s="8"/>
      <c r="S79" s="8"/>
      <c r="T79" s="8"/>
      <c r="U79" s="8"/>
    </row>
    <row r="80" spans="2:21" ht="15.95" customHeight="1">
      <c r="B80" s="8"/>
      <c r="C80" s="8" t="s">
        <v>112</v>
      </c>
      <c r="D80" s="8"/>
      <c r="E80" s="8"/>
      <c r="F80" s="8"/>
      <c r="G80" s="8"/>
      <c r="H80" s="8"/>
      <c r="I80" s="8"/>
      <c r="J80" s="8"/>
      <c r="K80" s="8"/>
      <c r="L80" s="8"/>
      <c r="M80" s="8"/>
      <c r="N80" s="8"/>
      <c r="O80" s="8"/>
      <c r="P80" s="8"/>
      <c r="Q80" s="8"/>
      <c r="R80" s="8"/>
      <c r="S80" s="8"/>
      <c r="T80" s="8"/>
      <c r="U80" s="8"/>
    </row>
    <row r="81" spans="1:21" ht="15.95" customHeight="1"/>
    <row r="82" spans="1:21" ht="15.95" customHeight="1">
      <c r="A82" s="4" t="s">
        <v>113</v>
      </c>
      <c r="B82" s="5" t="s">
        <v>324</v>
      </c>
      <c r="C82" s="5"/>
      <c r="D82" s="5"/>
      <c r="E82" s="5"/>
      <c r="F82" s="5"/>
    </row>
    <row r="83" spans="1:21" ht="15.95" customHeight="1"/>
    <row r="84" spans="1:21" ht="15.95" customHeight="1">
      <c r="B84" s="7" t="s">
        <v>114</v>
      </c>
      <c r="C84" s="8" t="s">
        <v>387</v>
      </c>
      <c r="D84" s="8"/>
      <c r="E84" s="8"/>
      <c r="F84" s="8"/>
      <c r="G84" s="8"/>
      <c r="H84" s="8"/>
      <c r="I84" s="8"/>
      <c r="J84" s="8"/>
      <c r="K84" s="8"/>
      <c r="L84" s="8"/>
      <c r="M84" s="8"/>
      <c r="N84" s="8"/>
      <c r="O84" s="8"/>
      <c r="P84" s="8"/>
      <c r="Q84" s="8"/>
      <c r="R84" s="8"/>
      <c r="S84" s="8"/>
      <c r="T84" s="8"/>
      <c r="U84" s="8"/>
    </row>
    <row r="85" spans="1:21" ht="15.95" customHeight="1">
      <c r="B85" s="7" t="s">
        <v>193</v>
      </c>
      <c r="C85" s="364" t="s">
        <v>458</v>
      </c>
      <c r="D85" s="364"/>
      <c r="E85" s="364"/>
      <c r="F85" s="364"/>
      <c r="G85" s="364"/>
      <c r="H85" s="364"/>
      <c r="I85" s="364"/>
      <c r="J85" s="364"/>
      <c r="K85" s="364"/>
      <c r="L85" s="364"/>
      <c r="M85" s="364"/>
      <c r="N85" s="364"/>
      <c r="O85" s="364"/>
      <c r="P85" s="364"/>
      <c r="Q85" s="364"/>
      <c r="R85" s="364"/>
      <c r="S85" s="364"/>
      <c r="T85" s="364"/>
      <c r="U85" s="364"/>
    </row>
    <row r="86" spans="1:21" ht="25.5" customHeight="1">
      <c r="B86" s="7" t="s">
        <v>190</v>
      </c>
      <c r="C86" s="364"/>
      <c r="D86" s="364"/>
      <c r="E86" s="364"/>
      <c r="F86" s="364"/>
      <c r="G86" s="364"/>
      <c r="H86" s="364"/>
      <c r="I86" s="364"/>
      <c r="J86" s="364"/>
      <c r="K86" s="364"/>
      <c r="L86" s="364"/>
      <c r="M86" s="364"/>
      <c r="N86" s="364"/>
      <c r="O86" s="364"/>
      <c r="P86" s="364"/>
      <c r="Q86" s="364"/>
      <c r="R86" s="364"/>
      <c r="S86" s="364"/>
      <c r="T86" s="364"/>
      <c r="U86" s="364"/>
    </row>
    <row r="87" spans="1:21" ht="15.95" customHeight="1">
      <c r="B87" s="7" t="s">
        <v>115</v>
      </c>
      <c r="C87" s="364" t="s">
        <v>437</v>
      </c>
      <c r="D87" s="364"/>
      <c r="E87" s="364"/>
      <c r="F87" s="364"/>
      <c r="G87" s="364"/>
      <c r="H87" s="364"/>
      <c r="I87" s="364"/>
      <c r="J87" s="364"/>
      <c r="K87" s="364"/>
      <c r="L87" s="364"/>
      <c r="M87" s="364"/>
      <c r="N87" s="364"/>
      <c r="O87" s="364"/>
      <c r="P87" s="364"/>
      <c r="Q87" s="364"/>
      <c r="R87" s="364"/>
      <c r="S87" s="364"/>
      <c r="T87" s="364"/>
      <c r="U87" s="364"/>
    </row>
    <row r="88" spans="1:21">
      <c r="B88" s="7" t="s">
        <v>190</v>
      </c>
      <c r="C88" s="364"/>
      <c r="D88" s="364"/>
      <c r="E88" s="364"/>
      <c r="F88" s="364"/>
      <c r="G88" s="364"/>
      <c r="H88" s="364"/>
      <c r="I88" s="364"/>
      <c r="J88" s="364"/>
      <c r="K88" s="364"/>
      <c r="L88" s="364"/>
      <c r="M88" s="364"/>
      <c r="N88" s="364"/>
      <c r="O88" s="364"/>
      <c r="P88" s="364"/>
      <c r="Q88" s="364"/>
      <c r="R88" s="364"/>
      <c r="S88" s="364"/>
      <c r="T88" s="364"/>
      <c r="U88" s="364"/>
    </row>
    <row r="89" spans="1:21" ht="15.95" customHeight="1">
      <c r="B89" s="7" t="s">
        <v>116</v>
      </c>
      <c r="C89" s="364" t="s">
        <v>291</v>
      </c>
      <c r="D89" s="364"/>
      <c r="E89" s="364"/>
      <c r="F89" s="364"/>
      <c r="G89" s="364"/>
      <c r="H89" s="364"/>
      <c r="I89" s="364"/>
      <c r="J89" s="364"/>
      <c r="K89" s="364"/>
      <c r="L89" s="364"/>
      <c r="M89" s="364"/>
      <c r="N89" s="364"/>
      <c r="O89" s="364"/>
      <c r="P89" s="364"/>
      <c r="Q89" s="364"/>
      <c r="R89" s="364"/>
      <c r="S89" s="364"/>
      <c r="T89" s="364"/>
      <c r="U89" s="364"/>
    </row>
    <row r="90" spans="1:21" ht="15.95" customHeight="1">
      <c r="B90" s="7" t="s">
        <v>117</v>
      </c>
      <c r="C90" s="364"/>
      <c r="D90" s="364"/>
      <c r="E90" s="364"/>
      <c r="F90" s="364"/>
      <c r="G90" s="364"/>
      <c r="H90" s="364"/>
      <c r="I90" s="364"/>
      <c r="J90" s="364"/>
      <c r="K90" s="364"/>
      <c r="L90" s="364"/>
      <c r="M90" s="364"/>
      <c r="N90" s="364"/>
      <c r="O90" s="364"/>
      <c r="P90" s="364"/>
      <c r="Q90" s="364"/>
      <c r="R90" s="364"/>
      <c r="S90" s="364"/>
      <c r="T90" s="364"/>
      <c r="U90" s="364"/>
    </row>
    <row r="91" spans="1:21" ht="15.95" customHeight="1">
      <c r="B91" s="7" t="s">
        <v>118</v>
      </c>
      <c r="C91" s="348" t="s">
        <v>301</v>
      </c>
      <c r="D91" s="348"/>
      <c r="E91" s="348"/>
      <c r="F91" s="348"/>
      <c r="G91" s="348"/>
      <c r="H91" s="348"/>
      <c r="I91" s="348"/>
      <c r="J91" s="348"/>
      <c r="K91" s="348"/>
      <c r="L91" s="348"/>
      <c r="M91" s="348"/>
      <c r="N91" s="348"/>
      <c r="O91" s="348"/>
      <c r="P91" s="348"/>
      <c r="Q91" s="348"/>
      <c r="R91" s="348"/>
      <c r="S91" s="348"/>
      <c r="T91" s="348"/>
      <c r="U91" s="348"/>
    </row>
    <row r="92" spans="1:21" ht="15.95" customHeight="1">
      <c r="B92" s="7"/>
      <c r="C92" s="348"/>
      <c r="D92" s="348"/>
      <c r="E92" s="348"/>
      <c r="F92" s="348"/>
      <c r="G92" s="348"/>
      <c r="H92" s="348"/>
      <c r="I92" s="348"/>
      <c r="J92" s="348"/>
      <c r="K92" s="348"/>
      <c r="L92" s="348"/>
      <c r="M92" s="348"/>
      <c r="N92" s="348"/>
      <c r="O92" s="348"/>
      <c r="P92" s="348"/>
      <c r="Q92" s="348"/>
      <c r="R92" s="348"/>
      <c r="S92" s="348"/>
      <c r="T92" s="348"/>
      <c r="U92" s="348"/>
    </row>
    <row r="93" spans="1:21" ht="15.95" customHeight="1">
      <c r="B93" s="7" t="s">
        <v>194</v>
      </c>
      <c r="C93" s="8" t="s">
        <v>119</v>
      </c>
      <c r="D93" s="8"/>
      <c r="E93" s="8"/>
      <c r="F93" s="8"/>
      <c r="G93" s="8"/>
      <c r="H93" s="8"/>
      <c r="I93" s="8"/>
      <c r="J93" s="8"/>
      <c r="K93" s="8"/>
      <c r="L93" s="8"/>
      <c r="M93" s="8"/>
      <c r="N93" s="8"/>
      <c r="O93" s="8"/>
      <c r="P93" s="8"/>
      <c r="Q93" s="8"/>
      <c r="R93" s="8"/>
      <c r="S93" s="8"/>
      <c r="T93" s="8"/>
      <c r="U93" s="8"/>
    </row>
    <row r="94" spans="1:21" ht="15.95" customHeight="1">
      <c r="B94" s="7"/>
      <c r="C94" s="8"/>
      <c r="D94" s="8"/>
      <c r="E94" s="8"/>
      <c r="F94" s="8"/>
      <c r="G94" s="8"/>
      <c r="H94" s="8"/>
      <c r="I94" s="8"/>
      <c r="J94" s="8"/>
      <c r="K94" s="8"/>
      <c r="L94" s="8"/>
      <c r="M94" s="8"/>
      <c r="N94" s="8"/>
      <c r="O94" s="8"/>
      <c r="P94" s="8"/>
      <c r="Q94" s="8"/>
      <c r="R94" s="8"/>
      <c r="S94" s="8"/>
      <c r="T94" s="8"/>
      <c r="U94" s="8"/>
    </row>
    <row r="95" spans="1:21" ht="15.95" customHeight="1">
      <c r="A95" s="4" t="s">
        <v>120</v>
      </c>
      <c r="B95" s="5" t="s">
        <v>121</v>
      </c>
      <c r="C95" s="5"/>
      <c r="D95" s="5"/>
      <c r="E95" s="5"/>
    </row>
    <row r="96" spans="1:21" ht="15.95" customHeight="1">
      <c r="B96" s="7"/>
    </row>
    <row r="97" spans="1:23" ht="15.95" customHeight="1">
      <c r="B97" s="7" t="s">
        <v>122</v>
      </c>
      <c r="C97" s="8" t="s">
        <v>123</v>
      </c>
      <c r="D97" s="8"/>
      <c r="E97" s="8"/>
      <c r="F97" s="8"/>
      <c r="G97" s="8"/>
      <c r="H97" s="8"/>
      <c r="I97" s="8"/>
      <c r="J97" s="8" t="s">
        <v>124</v>
      </c>
      <c r="K97" s="8"/>
      <c r="L97" s="8"/>
      <c r="M97" s="8"/>
      <c r="N97" s="8"/>
      <c r="O97" s="8"/>
      <c r="P97" s="8"/>
      <c r="Q97" s="8"/>
      <c r="R97" s="8"/>
      <c r="S97" s="8"/>
      <c r="T97" s="8"/>
      <c r="U97" s="8"/>
    </row>
    <row r="98" spans="1:23" ht="15.95" customHeight="1">
      <c r="B98" s="7"/>
      <c r="C98" s="10" t="s">
        <v>125</v>
      </c>
      <c r="D98" s="8" t="s">
        <v>302</v>
      </c>
      <c r="E98" s="8"/>
      <c r="F98" s="8"/>
      <c r="G98" s="8"/>
      <c r="H98" s="8"/>
      <c r="I98" s="8"/>
      <c r="J98" s="8"/>
      <c r="K98" s="8"/>
      <c r="L98" s="8"/>
      <c r="M98" s="8"/>
      <c r="N98" s="8"/>
      <c r="O98" s="8"/>
      <c r="P98" s="8"/>
      <c r="Q98" s="8"/>
      <c r="R98" s="8"/>
      <c r="S98" s="8"/>
      <c r="T98" s="8"/>
      <c r="U98" s="8"/>
    </row>
    <row r="99" spans="1:23" ht="15.95" customHeight="1">
      <c r="B99" s="7"/>
      <c r="C99" s="10" t="s">
        <v>126</v>
      </c>
      <c r="D99" s="348" t="s">
        <v>390</v>
      </c>
      <c r="E99" s="348"/>
      <c r="F99" s="348"/>
      <c r="G99" s="348"/>
      <c r="H99" s="348"/>
      <c r="I99" s="348"/>
      <c r="J99" s="348"/>
      <c r="K99" s="348"/>
      <c r="L99" s="348"/>
      <c r="M99" s="348"/>
      <c r="N99" s="348"/>
      <c r="O99" s="348"/>
      <c r="P99" s="348"/>
      <c r="Q99" s="348"/>
      <c r="R99" s="348"/>
      <c r="S99" s="348"/>
      <c r="T99" s="348"/>
      <c r="U99" s="348"/>
      <c r="W99" s="396"/>
    </row>
    <row r="100" spans="1:23" ht="15.95" customHeight="1">
      <c r="B100" s="7"/>
      <c r="C100" s="10"/>
      <c r="D100" s="348"/>
      <c r="E100" s="348"/>
      <c r="F100" s="348"/>
      <c r="G100" s="348"/>
      <c r="H100" s="348"/>
      <c r="I100" s="348"/>
      <c r="J100" s="348"/>
      <c r="K100" s="348"/>
      <c r="L100" s="348"/>
      <c r="M100" s="348"/>
      <c r="N100" s="348"/>
      <c r="O100" s="348"/>
      <c r="P100" s="348"/>
      <c r="Q100" s="348"/>
      <c r="R100" s="348"/>
      <c r="S100" s="348"/>
      <c r="T100" s="348"/>
      <c r="U100" s="348"/>
      <c r="W100" s="396"/>
    </row>
    <row r="101" spans="1:23" ht="10.5" customHeight="1">
      <c r="B101" s="7"/>
      <c r="C101" s="10"/>
      <c r="D101" s="348"/>
      <c r="E101" s="348"/>
      <c r="F101" s="348"/>
      <c r="G101" s="348"/>
      <c r="H101" s="348"/>
      <c r="I101" s="348"/>
      <c r="J101" s="348"/>
      <c r="K101" s="348"/>
      <c r="L101" s="348"/>
      <c r="M101" s="348"/>
      <c r="N101" s="348"/>
      <c r="O101" s="348"/>
      <c r="P101" s="348"/>
      <c r="Q101" s="348"/>
      <c r="R101" s="348"/>
      <c r="S101" s="348"/>
      <c r="T101" s="348"/>
      <c r="U101" s="348"/>
      <c r="W101" s="129"/>
    </row>
    <row r="102" spans="1:23" ht="15.95" customHeight="1">
      <c r="B102" s="7"/>
      <c r="C102" s="10" t="s">
        <v>127</v>
      </c>
      <c r="D102" s="348" t="s">
        <v>361</v>
      </c>
      <c r="E102" s="348"/>
      <c r="F102" s="348"/>
      <c r="G102" s="348"/>
      <c r="H102" s="348"/>
      <c r="I102" s="348"/>
      <c r="J102" s="348"/>
      <c r="K102" s="348"/>
      <c r="L102" s="348"/>
      <c r="M102" s="348"/>
      <c r="N102" s="348"/>
      <c r="O102" s="348"/>
      <c r="P102" s="348"/>
      <c r="Q102" s="348"/>
      <c r="R102" s="348"/>
      <c r="S102" s="348"/>
      <c r="T102" s="348"/>
      <c r="U102" s="348"/>
    </row>
    <row r="103" spans="1:23" ht="15.95" customHeight="1">
      <c r="B103" s="7"/>
      <c r="C103" s="10"/>
      <c r="D103" s="348"/>
      <c r="E103" s="348"/>
      <c r="F103" s="348"/>
      <c r="G103" s="348"/>
      <c r="H103" s="348"/>
      <c r="I103" s="348"/>
      <c r="J103" s="348"/>
      <c r="K103" s="348"/>
      <c r="L103" s="348"/>
      <c r="M103" s="348"/>
      <c r="N103" s="348"/>
      <c r="O103" s="348"/>
      <c r="P103" s="348"/>
      <c r="Q103" s="348"/>
      <c r="R103" s="348"/>
      <c r="S103" s="348"/>
      <c r="T103" s="348"/>
      <c r="U103" s="348"/>
    </row>
    <row r="104" spans="1:23" ht="15.95" customHeight="1">
      <c r="B104" s="7"/>
      <c r="C104" s="10" t="s">
        <v>128</v>
      </c>
      <c r="D104" s="348" t="s">
        <v>360</v>
      </c>
      <c r="E104" s="348"/>
      <c r="F104" s="348"/>
      <c r="G104" s="348"/>
      <c r="H104" s="348"/>
      <c r="I104" s="348"/>
      <c r="J104" s="348"/>
      <c r="K104" s="348"/>
      <c r="L104" s="348"/>
      <c r="M104" s="348"/>
      <c r="N104" s="348"/>
      <c r="O104" s="348"/>
      <c r="P104" s="348"/>
      <c r="Q104" s="348"/>
      <c r="R104" s="348"/>
      <c r="S104" s="348"/>
      <c r="T104" s="348"/>
      <c r="U104" s="348"/>
    </row>
    <row r="105" spans="1:23" ht="15.95" customHeight="1">
      <c r="B105" s="7"/>
      <c r="C105" s="10" t="s">
        <v>362</v>
      </c>
      <c r="D105" s="364" t="s">
        <v>325</v>
      </c>
      <c r="E105" s="364"/>
      <c r="F105" s="364"/>
      <c r="G105" s="364"/>
      <c r="H105" s="364"/>
      <c r="I105" s="364"/>
      <c r="J105" s="364"/>
      <c r="K105" s="364"/>
      <c r="L105" s="364"/>
      <c r="M105" s="364"/>
      <c r="N105" s="364"/>
      <c r="O105" s="364"/>
      <c r="P105" s="364"/>
      <c r="Q105" s="364"/>
      <c r="R105" s="364"/>
      <c r="S105" s="364"/>
      <c r="T105" s="364"/>
      <c r="U105" s="364"/>
    </row>
    <row r="106" spans="1:23" ht="15.95" customHeight="1">
      <c r="B106" s="7"/>
      <c r="C106" s="10"/>
      <c r="D106" s="364"/>
      <c r="E106" s="364"/>
      <c r="F106" s="364"/>
      <c r="G106" s="364"/>
      <c r="H106" s="364"/>
      <c r="I106" s="364"/>
      <c r="J106" s="364"/>
      <c r="K106" s="364"/>
      <c r="L106" s="364"/>
      <c r="M106" s="364"/>
      <c r="N106" s="364"/>
      <c r="O106" s="364"/>
      <c r="P106" s="364"/>
      <c r="Q106" s="364"/>
      <c r="R106" s="364"/>
      <c r="S106" s="364"/>
      <c r="T106" s="364"/>
      <c r="U106" s="364"/>
    </row>
    <row r="107" spans="1:23" ht="15.95" customHeight="1">
      <c r="B107" s="7"/>
      <c r="C107" s="10" t="s">
        <v>363</v>
      </c>
      <c r="D107" s="8" t="s">
        <v>303</v>
      </c>
      <c r="E107" s="8"/>
      <c r="F107" s="8"/>
      <c r="G107" s="8"/>
      <c r="H107" s="8"/>
      <c r="I107" s="8"/>
      <c r="J107" s="8"/>
      <c r="K107" s="8"/>
      <c r="L107" s="8"/>
      <c r="M107" s="8"/>
      <c r="N107" s="8"/>
      <c r="O107" s="8"/>
      <c r="P107" s="8"/>
      <c r="Q107" s="8"/>
      <c r="R107" s="8"/>
      <c r="S107" s="8"/>
      <c r="T107" s="8"/>
      <c r="U107" s="8"/>
    </row>
    <row r="108" spans="1:23" ht="15.95" customHeight="1">
      <c r="B108" s="7"/>
      <c r="C108" s="10" t="s">
        <v>364</v>
      </c>
      <c r="D108" s="348" t="s">
        <v>337</v>
      </c>
      <c r="E108" s="348"/>
      <c r="F108" s="348"/>
      <c r="G108" s="348"/>
      <c r="H108" s="348"/>
      <c r="I108" s="348"/>
      <c r="J108" s="348"/>
      <c r="K108" s="348"/>
      <c r="L108" s="348"/>
      <c r="M108" s="348"/>
      <c r="N108" s="348"/>
      <c r="O108" s="348"/>
      <c r="P108" s="348"/>
      <c r="Q108" s="348"/>
      <c r="R108" s="348"/>
      <c r="S108" s="348"/>
      <c r="T108" s="348"/>
      <c r="U108" s="348"/>
    </row>
    <row r="109" spans="1:23" ht="15.95" customHeight="1">
      <c r="B109" s="7" t="s">
        <v>129</v>
      </c>
      <c r="C109" s="400" t="s">
        <v>354</v>
      </c>
      <c r="D109" s="401"/>
      <c r="E109" s="401"/>
      <c r="F109" s="401"/>
      <c r="G109" s="401"/>
      <c r="H109" s="401"/>
      <c r="I109" s="401"/>
      <c r="J109" s="401"/>
      <c r="K109" s="401"/>
      <c r="L109" s="401"/>
      <c r="M109" s="401"/>
      <c r="N109" s="401"/>
      <c r="O109" s="401"/>
      <c r="P109" s="401"/>
      <c r="Q109" s="401"/>
      <c r="R109" s="401"/>
      <c r="S109" s="401"/>
      <c r="T109" s="401"/>
      <c r="U109" s="401"/>
    </row>
    <row r="110" spans="1:23" ht="31.5" customHeight="1">
      <c r="B110" s="7"/>
      <c r="C110" s="401"/>
      <c r="D110" s="401"/>
      <c r="E110" s="401"/>
      <c r="F110" s="401"/>
      <c r="G110" s="401"/>
      <c r="H110" s="401"/>
      <c r="I110" s="401"/>
      <c r="J110" s="401"/>
      <c r="K110" s="401"/>
      <c r="L110" s="401"/>
      <c r="M110" s="401"/>
      <c r="N110" s="401"/>
      <c r="O110" s="401"/>
      <c r="P110" s="401"/>
      <c r="Q110" s="401"/>
      <c r="R110" s="401"/>
      <c r="S110" s="401"/>
      <c r="T110" s="401"/>
      <c r="U110" s="401"/>
    </row>
    <row r="111" spans="1:23" ht="15.95" customHeight="1">
      <c r="B111" s="9"/>
    </row>
    <row r="112" spans="1:23" ht="15.95" customHeight="1">
      <c r="A112" s="4" t="s">
        <v>130</v>
      </c>
      <c r="B112" s="5" t="s">
        <v>131</v>
      </c>
      <c r="C112" s="5"/>
      <c r="D112" s="5"/>
    </row>
    <row r="113" spans="1:21" ht="15.95" customHeight="1"/>
    <row r="114" spans="1:21" ht="21.75" customHeight="1">
      <c r="B114" s="7" t="s">
        <v>132</v>
      </c>
      <c r="C114" s="395" t="s">
        <v>766</v>
      </c>
      <c r="D114" s="395"/>
      <c r="E114" s="395"/>
      <c r="F114" s="395"/>
      <c r="G114" s="395"/>
      <c r="H114" s="395"/>
      <c r="I114" s="395"/>
      <c r="J114" s="395"/>
      <c r="K114" s="395"/>
      <c r="L114" s="395"/>
      <c r="M114" s="395"/>
      <c r="N114" s="395"/>
      <c r="O114" s="395"/>
      <c r="P114" s="395"/>
      <c r="Q114" s="395"/>
      <c r="R114" s="395"/>
      <c r="S114" s="395"/>
      <c r="T114" s="395"/>
      <c r="U114" s="395"/>
    </row>
    <row r="115" spans="1:21" ht="21.75" customHeight="1">
      <c r="B115" s="7" t="s">
        <v>184</v>
      </c>
      <c r="C115" s="395"/>
      <c r="D115" s="395"/>
      <c r="E115" s="395"/>
      <c r="F115" s="395"/>
      <c r="G115" s="395"/>
      <c r="H115" s="395"/>
      <c r="I115" s="395"/>
      <c r="J115" s="395"/>
      <c r="K115" s="395"/>
      <c r="L115" s="395"/>
      <c r="M115" s="395"/>
      <c r="N115" s="395"/>
      <c r="O115" s="395"/>
      <c r="P115" s="395"/>
      <c r="Q115" s="395"/>
      <c r="R115" s="395"/>
      <c r="S115" s="395"/>
      <c r="T115" s="395"/>
      <c r="U115" s="395"/>
    </row>
    <row r="116" spans="1:21" ht="15.95" customHeight="1">
      <c r="B116" s="7" t="s">
        <v>133</v>
      </c>
      <c r="C116" s="8" t="s">
        <v>304</v>
      </c>
      <c r="D116" s="8"/>
      <c r="E116" s="8"/>
      <c r="F116" s="8"/>
      <c r="G116" s="8"/>
      <c r="H116" s="8"/>
      <c r="I116" s="8"/>
      <c r="J116" s="8"/>
      <c r="K116" s="8"/>
      <c r="L116" s="8"/>
      <c r="M116" s="8"/>
      <c r="N116" s="8"/>
      <c r="O116" s="8"/>
      <c r="P116" s="8"/>
      <c r="Q116" s="8"/>
      <c r="R116" s="8"/>
      <c r="S116" s="8"/>
      <c r="T116" s="8"/>
      <c r="U116" s="8"/>
    </row>
    <row r="117" spans="1:21" ht="15.95" customHeight="1">
      <c r="B117" s="7" t="s">
        <v>134</v>
      </c>
      <c r="C117" s="8" t="s">
        <v>135</v>
      </c>
      <c r="D117" s="8"/>
      <c r="E117" s="8"/>
      <c r="F117" s="8"/>
      <c r="G117" s="8"/>
      <c r="H117" s="8"/>
      <c r="I117" s="8"/>
      <c r="J117" s="8"/>
      <c r="K117" s="8"/>
      <c r="L117" s="8"/>
      <c r="M117" s="8"/>
      <c r="N117" s="8"/>
      <c r="O117" s="8"/>
      <c r="P117" s="8"/>
      <c r="Q117" s="8"/>
      <c r="R117" s="8"/>
      <c r="S117" s="8"/>
      <c r="T117" s="8"/>
      <c r="U117" s="8"/>
    </row>
    <row r="118" spans="1:21" ht="15.95" customHeight="1">
      <c r="B118" s="9"/>
      <c r="C118" s="391" t="s">
        <v>342</v>
      </c>
      <c r="D118" s="391"/>
      <c r="E118" s="391"/>
      <c r="F118" s="391"/>
      <c r="G118" s="391"/>
      <c r="H118" s="391"/>
      <c r="I118" s="391"/>
      <c r="J118" s="391"/>
      <c r="K118" s="391"/>
      <c r="L118" s="391"/>
      <c r="M118" s="391"/>
      <c r="N118" s="391"/>
      <c r="O118" s="391"/>
      <c r="P118" s="391"/>
      <c r="Q118" s="391"/>
      <c r="R118" s="391"/>
      <c r="S118" s="391"/>
      <c r="T118" s="391"/>
      <c r="U118" s="388"/>
    </row>
    <row r="119" spans="1:21" ht="15.95" customHeight="1">
      <c r="B119" s="9"/>
      <c r="C119" s="8"/>
      <c r="D119" s="8"/>
      <c r="E119" s="8"/>
      <c r="F119" s="8"/>
      <c r="G119" s="8"/>
      <c r="H119" s="8"/>
      <c r="I119" s="8"/>
      <c r="J119" s="8"/>
      <c r="K119" s="8"/>
      <c r="L119" s="8"/>
      <c r="M119" s="8"/>
      <c r="N119" s="8"/>
      <c r="O119" s="8"/>
      <c r="P119" s="8"/>
      <c r="Q119" s="8"/>
      <c r="R119" s="8"/>
      <c r="S119" s="8"/>
      <c r="T119" s="8"/>
    </row>
    <row r="120" spans="1:21" ht="15.95" customHeight="1">
      <c r="A120" s="4" t="s">
        <v>136</v>
      </c>
      <c r="B120" s="5" t="s">
        <v>137</v>
      </c>
      <c r="C120" s="5"/>
      <c r="D120" s="5"/>
    </row>
    <row r="121" spans="1:21" ht="15.95" customHeight="1">
      <c r="B121" s="9"/>
    </row>
    <row r="122" spans="1:21" ht="15.95" customHeight="1">
      <c r="B122" s="7" t="s">
        <v>132</v>
      </c>
      <c r="C122" s="8" t="s">
        <v>138</v>
      </c>
      <c r="D122" s="8"/>
      <c r="E122" s="8"/>
      <c r="F122" s="8"/>
      <c r="G122" s="8"/>
      <c r="H122" s="8"/>
      <c r="I122" s="8"/>
      <c r="J122" s="8"/>
      <c r="K122" s="8"/>
      <c r="L122" s="8"/>
      <c r="M122" s="8"/>
      <c r="N122" s="8"/>
      <c r="O122" s="8"/>
      <c r="P122" s="8"/>
      <c r="Q122" s="8"/>
      <c r="R122" s="8"/>
      <c r="S122" s="8"/>
      <c r="T122" s="8"/>
      <c r="U122" s="8"/>
    </row>
    <row r="123" spans="1:21" ht="15.95" customHeight="1">
      <c r="B123" s="7"/>
      <c r="C123" s="364" t="s">
        <v>343</v>
      </c>
      <c r="D123" s="364"/>
      <c r="E123" s="364"/>
      <c r="F123" s="364"/>
      <c r="G123" s="364"/>
      <c r="H123" s="364"/>
      <c r="I123" s="364"/>
      <c r="J123" s="364"/>
      <c r="K123" s="364"/>
      <c r="L123" s="364"/>
      <c r="M123" s="364"/>
      <c r="N123" s="364"/>
      <c r="O123" s="364"/>
      <c r="P123" s="364"/>
      <c r="Q123" s="364"/>
      <c r="R123" s="364"/>
      <c r="S123" s="364"/>
      <c r="T123" s="364"/>
      <c r="U123" s="364"/>
    </row>
    <row r="124" spans="1:21" ht="15.95" customHeight="1">
      <c r="B124" s="7"/>
      <c r="C124" s="364"/>
      <c r="D124" s="364"/>
      <c r="E124" s="364"/>
      <c r="F124" s="364"/>
      <c r="G124" s="364"/>
      <c r="H124" s="364"/>
      <c r="I124" s="364"/>
      <c r="J124" s="364"/>
      <c r="K124" s="364"/>
      <c r="L124" s="364"/>
      <c r="M124" s="364"/>
      <c r="N124" s="364"/>
      <c r="O124" s="364"/>
      <c r="P124" s="364"/>
      <c r="Q124" s="364"/>
      <c r="R124" s="364"/>
      <c r="S124" s="364"/>
      <c r="T124" s="364"/>
      <c r="U124" s="364"/>
    </row>
    <row r="125" spans="1:21" ht="15.95" customHeight="1">
      <c r="B125" s="7"/>
      <c r="C125" s="370"/>
      <c r="D125" s="370"/>
      <c r="E125" s="370"/>
      <c r="F125" s="370"/>
      <c r="G125" s="370"/>
      <c r="H125" s="370"/>
      <c r="I125" s="370"/>
      <c r="J125" s="370"/>
      <c r="K125" s="370"/>
      <c r="L125" s="370"/>
      <c r="M125" s="370"/>
      <c r="N125" s="370"/>
      <c r="O125" s="370"/>
      <c r="P125" s="370"/>
      <c r="Q125" s="370"/>
      <c r="R125" s="370"/>
      <c r="S125" s="370"/>
      <c r="T125" s="370"/>
      <c r="U125" s="370"/>
    </row>
    <row r="126" spans="1:21" ht="20.100000000000001" customHeight="1" thickBot="1">
      <c r="B126" s="7" t="s">
        <v>139</v>
      </c>
      <c r="C126" s="8" t="s">
        <v>140</v>
      </c>
      <c r="D126" s="8"/>
      <c r="E126" s="8"/>
      <c r="F126" s="8"/>
      <c r="G126" s="8"/>
      <c r="H126" s="8"/>
      <c r="I126" s="8"/>
      <c r="J126" s="8"/>
      <c r="K126" s="8"/>
      <c r="L126" s="8"/>
      <c r="M126" s="8"/>
      <c r="N126" s="8"/>
      <c r="O126" s="8"/>
      <c r="P126" s="8"/>
      <c r="Q126" s="8"/>
      <c r="R126" s="8"/>
      <c r="S126" s="8"/>
      <c r="T126" s="8"/>
      <c r="U126" s="8"/>
    </row>
    <row r="127" spans="1:21" ht="20.100000000000001" customHeight="1" thickBot="1">
      <c r="B127" s="7"/>
      <c r="C127" s="368" t="s">
        <v>141</v>
      </c>
      <c r="D127" s="363"/>
      <c r="E127" s="362" t="s">
        <v>326</v>
      </c>
      <c r="F127" s="363"/>
      <c r="G127" s="363"/>
      <c r="H127" s="362" t="s">
        <v>185</v>
      </c>
      <c r="I127" s="363"/>
      <c r="J127" s="363"/>
      <c r="K127" s="362" t="s">
        <v>142</v>
      </c>
      <c r="L127" s="363"/>
      <c r="M127" s="363"/>
      <c r="N127" s="363"/>
      <c r="O127" s="363"/>
      <c r="P127" s="363"/>
      <c r="Q127" s="363"/>
      <c r="R127" s="362" t="s">
        <v>143</v>
      </c>
      <c r="S127" s="363"/>
      <c r="T127" s="362" t="s">
        <v>144</v>
      </c>
      <c r="U127" s="369"/>
    </row>
    <row r="128" spans="1:21" ht="20.100000000000001" customHeight="1">
      <c r="B128" s="7"/>
      <c r="C128" s="403" t="s">
        <v>145</v>
      </c>
      <c r="D128" s="402"/>
      <c r="E128" s="402" t="s">
        <v>782</v>
      </c>
      <c r="F128" s="402"/>
      <c r="G128" s="402"/>
      <c r="H128" s="402" t="s">
        <v>783</v>
      </c>
      <c r="I128" s="402"/>
      <c r="J128" s="402"/>
      <c r="K128" s="397" t="s">
        <v>784</v>
      </c>
      <c r="L128" s="398"/>
      <c r="M128" s="405" t="s">
        <v>786</v>
      </c>
      <c r="N128" s="405"/>
      <c r="O128" s="405"/>
      <c r="P128" s="405"/>
      <c r="Q128" s="406"/>
      <c r="R128" s="399" t="s">
        <v>785</v>
      </c>
      <c r="S128" s="399"/>
      <c r="T128" s="399" t="s">
        <v>787</v>
      </c>
      <c r="U128" s="404"/>
    </row>
    <row r="129" spans="1:21" ht="20.100000000000001" customHeight="1">
      <c r="B129" s="7"/>
      <c r="C129" s="407" t="s">
        <v>146</v>
      </c>
      <c r="D129" s="361"/>
      <c r="E129" s="382" t="s">
        <v>355</v>
      </c>
      <c r="F129" s="383"/>
      <c r="G129" s="384"/>
      <c r="H129" s="360" t="s">
        <v>237</v>
      </c>
      <c r="I129" s="361"/>
      <c r="J129" s="361"/>
      <c r="K129" s="358" t="s">
        <v>147</v>
      </c>
      <c r="L129" s="359"/>
      <c r="M129" s="385" t="s">
        <v>148</v>
      </c>
      <c r="N129" s="385"/>
      <c r="O129" s="385"/>
      <c r="P129" s="385"/>
      <c r="Q129" s="386"/>
      <c r="R129" s="356" t="s">
        <v>149</v>
      </c>
      <c r="S129" s="408"/>
      <c r="T129" s="356" t="s">
        <v>150</v>
      </c>
      <c r="U129" s="357"/>
    </row>
    <row r="130" spans="1:21" ht="20.100000000000001" customHeight="1">
      <c r="B130" s="7"/>
      <c r="C130" s="367" t="s">
        <v>151</v>
      </c>
      <c r="D130" s="352"/>
      <c r="E130" s="351" t="s">
        <v>547</v>
      </c>
      <c r="F130" s="352"/>
      <c r="G130" s="352"/>
      <c r="H130" s="351" t="s">
        <v>548</v>
      </c>
      <c r="I130" s="352"/>
      <c r="J130" s="352"/>
      <c r="K130" s="365" t="s">
        <v>543</v>
      </c>
      <c r="L130" s="366"/>
      <c r="M130" s="349" t="s">
        <v>544</v>
      </c>
      <c r="N130" s="349"/>
      <c r="O130" s="349"/>
      <c r="P130" s="349"/>
      <c r="Q130" s="350"/>
      <c r="R130" s="353" t="s">
        <v>545</v>
      </c>
      <c r="S130" s="354"/>
      <c r="T130" s="353" t="s">
        <v>546</v>
      </c>
      <c r="U130" s="355"/>
    </row>
    <row r="131" spans="1:21" ht="20.100000000000001" customHeight="1">
      <c r="B131" s="226"/>
      <c r="C131" s="367" t="s">
        <v>152</v>
      </c>
      <c r="D131" s="352"/>
      <c r="E131" s="351" t="s">
        <v>153</v>
      </c>
      <c r="F131" s="352"/>
      <c r="G131" s="352"/>
      <c r="H131" s="351" t="s">
        <v>391</v>
      </c>
      <c r="I131" s="352"/>
      <c r="J131" s="352"/>
      <c r="K131" s="365" t="s">
        <v>419</v>
      </c>
      <c r="L131" s="366"/>
      <c r="M131" s="349" t="s">
        <v>420</v>
      </c>
      <c r="N131" s="349"/>
      <c r="O131" s="349"/>
      <c r="P131" s="349"/>
      <c r="Q131" s="350"/>
      <c r="R131" s="353" t="s">
        <v>421</v>
      </c>
      <c r="S131" s="354"/>
      <c r="T131" s="354" t="s">
        <v>422</v>
      </c>
      <c r="U131" s="355"/>
    </row>
    <row r="132" spans="1:21" ht="20.100000000000001" customHeight="1">
      <c r="B132" s="226"/>
      <c r="C132" s="367" t="s">
        <v>154</v>
      </c>
      <c r="D132" s="352"/>
      <c r="E132" s="351" t="s">
        <v>780</v>
      </c>
      <c r="F132" s="352"/>
      <c r="G132" s="352"/>
      <c r="H132" s="351" t="s">
        <v>781</v>
      </c>
      <c r="I132" s="352"/>
      <c r="J132" s="352"/>
      <c r="K132" s="365" t="s">
        <v>903</v>
      </c>
      <c r="L132" s="366"/>
      <c r="M132" s="349" t="s">
        <v>902</v>
      </c>
      <c r="N132" s="349"/>
      <c r="O132" s="349"/>
      <c r="P132" s="349"/>
      <c r="Q132" s="350"/>
      <c r="R132" s="353" t="s">
        <v>904</v>
      </c>
      <c r="S132" s="354"/>
      <c r="T132" s="354" t="s">
        <v>905</v>
      </c>
      <c r="U132" s="355"/>
    </row>
    <row r="133" spans="1:21" ht="20.100000000000001" customHeight="1" thickBot="1">
      <c r="B133" s="7"/>
      <c r="C133" s="378" t="s">
        <v>155</v>
      </c>
      <c r="D133" s="379"/>
      <c r="E133" s="376" t="s">
        <v>426</v>
      </c>
      <c r="F133" s="377"/>
      <c r="G133" s="377"/>
      <c r="H133" s="376" t="s">
        <v>427</v>
      </c>
      <c r="I133" s="377"/>
      <c r="J133" s="377"/>
      <c r="K133" s="371" t="s">
        <v>428</v>
      </c>
      <c r="L133" s="372"/>
      <c r="M133" s="380" t="s">
        <v>429</v>
      </c>
      <c r="N133" s="380"/>
      <c r="O133" s="380"/>
      <c r="P133" s="380"/>
      <c r="Q133" s="381"/>
      <c r="R133" s="373" t="s">
        <v>430</v>
      </c>
      <c r="S133" s="374"/>
      <c r="T133" s="373" t="s">
        <v>554</v>
      </c>
      <c r="U133" s="375"/>
    </row>
    <row r="134" spans="1:21" ht="8.25" customHeight="1">
      <c r="B134" s="7"/>
      <c r="C134" s="22"/>
      <c r="D134" s="22"/>
      <c r="E134" s="22"/>
      <c r="F134" s="22"/>
      <c r="G134" s="22"/>
      <c r="H134" s="8"/>
      <c r="I134" s="8"/>
      <c r="J134" s="8"/>
      <c r="K134" s="8"/>
      <c r="L134" s="8"/>
      <c r="M134" s="8"/>
      <c r="N134" s="8"/>
      <c r="O134" s="8"/>
      <c r="P134" s="8"/>
      <c r="Q134" s="8"/>
      <c r="R134" s="23"/>
      <c r="S134" s="23"/>
      <c r="T134" s="23"/>
      <c r="U134" s="23"/>
    </row>
    <row r="135" spans="1:21" ht="15.95" customHeight="1">
      <c r="B135" s="7" t="s">
        <v>156</v>
      </c>
      <c r="C135" s="8" t="s">
        <v>173</v>
      </c>
      <c r="D135" s="8"/>
      <c r="E135" s="8"/>
      <c r="F135" s="8"/>
      <c r="G135" s="8"/>
      <c r="H135" s="8"/>
      <c r="I135" s="8"/>
      <c r="J135" s="8"/>
      <c r="K135" s="8"/>
      <c r="L135" s="8"/>
      <c r="M135" s="8"/>
      <c r="N135" s="8"/>
      <c r="O135" s="8"/>
      <c r="P135" s="8"/>
      <c r="Q135" s="8"/>
      <c r="R135" s="8"/>
      <c r="S135" s="8"/>
      <c r="T135" s="8"/>
      <c r="U135" s="8"/>
    </row>
    <row r="136" spans="1:21" ht="15.95" customHeight="1">
      <c r="B136" s="7" t="s">
        <v>179</v>
      </c>
      <c r="C136" s="8" t="s">
        <v>157</v>
      </c>
      <c r="D136" s="8"/>
      <c r="E136" s="8"/>
      <c r="F136" s="8"/>
      <c r="G136" s="8"/>
      <c r="H136" s="8"/>
      <c r="I136" s="8"/>
      <c r="J136" s="8"/>
      <c r="K136" s="8"/>
      <c r="L136" s="8"/>
      <c r="M136" s="8"/>
      <c r="N136" s="8"/>
      <c r="O136" s="8"/>
      <c r="P136" s="8"/>
      <c r="Q136" s="8"/>
      <c r="R136" s="8"/>
      <c r="S136" s="8"/>
      <c r="T136" s="8"/>
      <c r="U136" s="8"/>
    </row>
    <row r="137" spans="1:21" ht="15.95" customHeight="1">
      <c r="B137" s="7" t="s">
        <v>158</v>
      </c>
      <c r="C137" s="8" t="s">
        <v>159</v>
      </c>
      <c r="D137" s="8"/>
      <c r="E137" s="8"/>
      <c r="F137" s="8"/>
      <c r="G137" s="8"/>
      <c r="H137" s="8"/>
      <c r="I137" s="8"/>
      <c r="J137" s="8"/>
      <c r="K137" s="8"/>
      <c r="L137" s="8"/>
      <c r="M137" s="8"/>
      <c r="N137" s="8"/>
      <c r="O137" s="8"/>
      <c r="P137" s="8"/>
      <c r="Q137" s="8"/>
      <c r="R137" s="8"/>
      <c r="S137" s="8"/>
      <c r="T137" s="8"/>
      <c r="U137" s="8"/>
    </row>
    <row r="138" spans="1:21" ht="15.95" customHeight="1">
      <c r="B138" s="8"/>
      <c r="C138" s="364" t="s">
        <v>160</v>
      </c>
      <c r="D138" s="364"/>
      <c r="E138" s="364"/>
      <c r="F138" s="364"/>
      <c r="G138" s="364"/>
      <c r="H138" s="364"/>
      <c r="I138" s="364"/>
      <c r="J138" s="364"/>
      <c r="K138" s="364"/>
      <c r="L138" s="364"/>
      <c r="M138" s="364"/>
      <c r="N138" s="364"/>
      <c r="O138" s="364"/>
      <c r="P138" s="364"/>
      <c r="Q138" s="364"/>
      <c r="R138" s="364"/>
      <c r="S138" s="364"/>
      <c r="T138" s="364"/>
      <c r="U138" s="364"/>
    </row>
    <row r="139" spans="1:21" ht="15.95" customHeight="1">
      <c r="B139" s="8"/>
      <c r="C139" s="364"/>
      <c r="D139" s="364"/>
      <c r="E139" s="364"/>
      <c r="F139" s="364"/>
      <c r="G139" s="364"/>
      <c r="H139" s="364"/>
      <c r="I139" s="364"/>
      <c r="J139" s="364"/>
      <c r="K139" s="364"/>
      <c r="L139" s="364"/>
      <c r="M139" s="364"/>
      <c r="N139" s="364"/>
      <c r="O139" s="364"/>
      <c r="P139" s="364"/>
      <c r="Q139" s="364"/>
      <c r="R139" s="364"/>
      <c r="S139" s="364"/>
      <c r="T139" s="364"/>
      <c r="U139" s="364"/>
    </row>
    <row r="140" spans="1:21" ht="15.95" customHeight="1">
      <c r="B140" s="8"/>
      <c r="C140" s="8"/>
      <c r="D140" s="8"/>
      <c r="E140" s="8"/>
      <c r="F140" s="8"/>
      <c r="G140" s="8"/>
      <c r="H140" s="8"/>
      <c r="I140" s="8"/>
      <c r="J140" s="8"/>
      <c r="K140" s="8"/>
      <c r="L140" s="8"/>
      <c r="M140" s="8"/>
      <c r="N140" s="8"/>
      <c r="O140" s="8"/>
      <c r="P140" s="8"/>
      <c r="Q140" s="8"/>
      <c r="R140" s="8"/>
      <c r="S140" s="8"/>
      <c r="T140" s="8"/>
      <c r="U140" s="8"/>
    </row>
    <row r="141" spans="1:21" ht="15.95" customHeight="1">
      <c r="A141" s="4" t="s">
        <v>161</v>
      </c>
      <c r="B141" s="5" t="s">
        <v>162</v>
      </c>
      <c r="C141" s="5"/>
      <c r="D141" s="5"/>
    </row>
    <row r="142" spans="1:21" ht="15.95" customHeight="1"/>
    <row r="143" spans="1:21" ht="15.95" customHeight="1">
      <c r="B143" s="7" t="s">
        <v>132</v>
      </c>
      <c r="C143" s="364" t="s">
        <v>431</v>
      </c>
      <c r="D143" s="364"/>
      <c r="E143" s="364"/>
      <c r="F143" s="364"/>
      <c r="G143" s="364"/>
      <c r="H143" s="364"/>
      <c r="I143" s="364"/>
      <c r="J143" s="364"/>
      <c r="K143" s="364"/>
      <c r="L143" s="364"/>
      <c r="M143" s="364"/>
      <c r="N143" s="364"/>
      <c r="O143" s="364"/>
      <c r="P143" s="364"/>
      <c r="Q143" s="364"/>
      <c r="R143" s="364"/>
      <c r="S143" s="364"/>
      <c r="T143" s="364"/>
      <c r="U143" s="364"/>
    </row>
    <row r="144" spans="1:21" ht="19.5" customHeight="1">
      <c r="B144" s="7"/>
      <c r="C144" s="364"/>
      <c r="D144" s="364"/>
      <c r="E144" s="364"/>
      <c r="F144" s="364"/>
      <c r="G144" s="364"/>
      <c r="H144" s="364"/>
      <c r="I144" s="364"/>
      <c r="J144" s="364"/>
      <c r="K144" s="364"/>
      <c r="L144" s="364"/>
      <c r="M144" s="364"/>
      <c r="N144" s="364"/>
      <c r="O144" s="364"/>
      <c r="P144" s="364"/>
      <c r="Q144" s="364"/>
      <c r="R144" s="364"/>
      <c r="S144" s="364"/>
      <c r="T144" s="364"/>
      <c r="U144" s="364"/>
    </row>
    <row r="145" spans="2:21" ht="15.95" customHeight="1">
      <c r="B145" s="7" t="s">
        <v>163</v>
      </c>
      <c r="C145" s="8" t="s">
        <v>164</v>
      </c>
      <c r="D145" s="8"/>
      <c r="E145" s="8"/>
      <c r="F145" s="8"/>
      <c r="G145" s="8"/>
      <c r="H145" s="8"/>
      <c r="I145" s="8"/>
      <c r="J145" s="8"/>
      <c r="K145" s="8"/>
      <c r="L145" s="8"/>
      <c r="M145" s="8"/>
      <c r="N145" s="8"/>
      <c r="O145" s="8"/>
      <c r="P145" s="8"/>
      <c r="Q145" s="8"/>
      <c r="R145" s="8"/>
      <c r="S145" s="8"/>
      <c r="T145" s="8"/>
      <c r="U145" s="8"/>
    </row>
    <row r="146" spans="2:21" ht="15.95" customHeight="1">
      <c r="B146" s="7"/>
      <c r="C146" s="10" t="s">
        <v>165</v>
      </c>
      <c r="D146" s="8" t="s">
        <v>166</v>
      </c>
      <c r="E146" s="8"/>
      <c r="F146" s="8"/>
      <c r="G146" s="8"/>
      <c r="H146" s="8"/>
      <c r="I146" s="8"/>
      <c r="J146" s="8"/>
      <c r="K146" s="8"/>
      <c r="L146" s="8"/>
      <c r="M146" s="8"/>
      <c r="N146" s="8"/>
      <c r="O146" s="8"/>
      <c r="P146" s="8"/>
      <c r="Q146" s="8"/>
      <c r="R146" s="8"/>
      <c r="S146" s="8"/>
      <c r="T146" s="8"/>
      <c r="U146" s="8"/>
    </row>
    <row r="147" spans="2:21" ht="15.95" customHeight="1">
      <c r="B147" s="7"/>
      <c r="C147" s="10" t="s">
        <v>167</v>
      </c>
      <c r="D147" s="8" t="s">
        <v>168</v>
      </c>
      <c r="E147" s="8"/>
      <c r="F147" s="8"/>
      <c r="G147" s="8"/>
      <c r="H147" s="8"/>
      <c r="I147" s="8"/>
      <c r="J147" s="8"/>
      <c r="K147" s="8"/>
      <c r="L147" s="8"/>
      <c r="M147" s="8"/>
      <c r="N147" s="8"/>
      <c r="O147" s="8"/>
      <c r="P147" s="8"/>
      <c r="Q147" s="8"/>
      <c r="R147" s="8"/>
      <c r="S147" s="8"/>
      <c r="T147" s="8"/>
      <c r="U147" s="8"/>
    </row>
    <row r="148" spans="2:21" ht="15.95" customHeight="1">
      <c r="B148" s="7" t="s">
        <v>169</v>
      </c>
      <c r="C148" s="364" t="s">
        <v>344</v>
      </c>
      <c r="D148" s="364"/>
      <c r="E148" s="364"/>
      <c r="F148" s="364"/>
      <c r="G148" s="364"/>
      <c r="H148" s="364"/>
      <c r="I148" s="364"/>
      <c r="J148" s="364"/>
      <c r="K148" s="364"/>
      <c r="L148" s="364"/>
      <c r="M148" s="364"/>
      <c r="N148" s="364"/>
      <c r="O148" s="364"/>
      <c r="P148" s="364"/>
      <c r="Q148" s="364"/>
      <c r="R148" s="364"/>
      <c r="S148" s="364"/>
      <c r="T148" s="364"/>
      <c r="U148" s="364"/>
    </row>
    <row r="149" spans="2:21" ht="15.95" customHeight="1">
      <c r="B149" s="7"/>
      <c r="C149" s="364"/>
      <c r="D149" s="364"/>
      <c r="E149" s="364"/>
      <c r="F149" s="364"/>
      <c r="G149" s="364"/>
      <c r="H149" s="364"/>
      <c r="I149" s="364"/>
      <c r="J149" s="364"/>
      <c r="K149" s="364"/>
      <c r="L149" s="364"/>
      <c r="M149" s="364"/>
      <c r="N149" s="364"/>
      <c r="O149" s="364"/>
      <c r="P149" s="364"/>
      <c r="Q149" s="364"/>
      <c r="R149" s="364"/>
      <c r="S149" s="364"/>
      <c r="T149" s="364"/>
      <c r="U149" s="364"/>
    </row>
    <row r="150" spans="2:21" ht="15.95" customHeight="1">
      <c r="B150" s="7" t="s">
        <v>170</v>
      </c>
      <c r="C150" s="364" t="s">
        <v>345</v>
      </c>
      <c r="D150" s="364"/>
      <c r="E150" s="364"/>
      <c r="F150" s="364"/>
      <c r="G150" s="364"/>
      <c r="H150" s="364"/>
      <c r="I150" s="364"/>
      <c r="J150" s="364"/>
      <c r="K150" s="364"/>
      <c r="L150" s="364"/>
      <c r="M150" s="364"/>
      <c r="N150" s="364"/>
      <c r="O150" s="364"/>
      <c r="P150" s="364"/>
      <c r="Q150" s="364"/>
      <c r="R150" s="364"/>
      <c r="S150" s="364"/>
      <c r="T150" s="364"/>
      <c r="U150" s="364"/>
    </row>
    <row r="151" spans="2:21" ht="15.95" customHeight="1">
      <c r="B151" s="7" t="s">
        <v>117</v>
      </c>
      <c r="C151" s="364"/>
      <c r="D151" s="364"/>
      <c r="E151" s="364"/>
      <c r="F151" s="364"/>
      <c r="G151" s="364"/>
      <c r="H151" s="364"/>
      <c r="I151" s="364"/>
      <c r="J151" s="364"/>
      <c r="K151" s="364"/>
      <c r="L151" s="364"/>
      <c r="M151" s="364"/>
      <c r="N151" s="364"/>
      <c r="O151" s="364"/>
      <c r="P151" s="364"/>
      <c r="Q151" s="364"/>
      <c r="R151" s="364"/>
      <c r="S151" s="364"/>
      <c r="T151" s="364"/>
      <c r="U151" s="364"/>
    </row>
    <row r="152" spans="2:21" ht="15.95" customHeight="1">
      <c r="B152" s="7" t="s">
        <v>118</v>
      </c>
      <c r="C152" s="348" t="s">
        <v>529</v>
      </c>
      <c r="D152" s="348"/>
      <c r="E152" s="348"/>
      <c r="F152" s="348"/>
      <c r="G152" s="348"/>
      <c r="H152" s="348"/>
      <c r="I152" s="348"/>
      <c r="J152" s="348"/>
      <c r="K152" s="348"/>
      <c r="L152" s="348"/>
      <c r="M152" s="348"/>
      <c r="N152" s="348"/>
      <c r="O152" s="348"/>
      <c r="P152" s="348"/>
      <c r="Q152" s="348"/>
      <c r="R152" s="348"/>
      <c r="S152" s="348"/>
      <c r="T152" s="348"/>
      <c r="U152" s="348"/>
    </row>
    <row r="153" spans="2:21" ht="15.95" customHeight="1">
      <c r="B153" s="7"/>
      <c r="C153" s="348"/>
      <c r="D153" s="348"/>
      <c r="E153" s="348"/>
      <c r="F153" s="348"/>
      <c r="G153" s="348"/>
      <c r="H153" s="348"/>
      <c r="I153" s="348"/>
      <c r="J153" s="348"/>
      <c r="K153" s="348"/>
      <c r="L153" s="348"/>
      <c r="M153" s="348"/>
      <c r="N153" s="348"/>
      <c r="O153" s="348"/>
      <c r="P153" s="348"/>
      <c r="Q153" s="348"/>
      <c r="R153" s="348"/>
      <c r="S153" s="348"/>
      <c r="T153" s="348"/>
      <c r="U153" s="348"/>
    </row>
    <row r="154" spans="2:21" ht="15.95" customHeight="1">
      <c r="B154" s="7" t="s">
        <v>194</v>
      </c>
      <c r="C154" s="348" t="s">
        <v>769</v>
      </c>
      <c r="D154" s="348"/>
      <c r="E154" s="348"/>
      <c r="F154" s="348"/>
      <c r="G154" s="348"/>
      <c r="H154" s="348"/>
      <c r="I154" s="348"/>
      <c r="J154" s="348"/>
      <c r="K154" s="348"/>
      <c r="L154" s="348"/>
      <c r="M154" s="348"/>
      <c r="N154" s="348"/>
      <c r="O154" s="348"/>
      <c r="P154" s="348"/>
      <c r="Q154" s="348"/>
      <c r="R154" s="348"/>
      <c r="S154" s="348"/>
      <c r="T154" s="348"/>
      <c r="U154" s="348"/>
    </row>
    <row r="155" spans="2:21">
      <c r="B155" s="7"/>
      <c r="C155" s="348"/>
      <c r="D155" s="348"/>
      <c r="E155" s="348"/>
      <c r="F155" s="348"/>
      <c r="G155" s="348"/>
      <c r="H155" s="348"/>
      <c r="I155" s="348"/>
      <c r="J155" s="348"/>
      <c r="K155" s="348"/>
      <c r="L155" s="348"/>
      <c r="M155" s="348"/>
      <c r="N155" s="348"/>
      <c r="O155" s="348"/>
      <c r="P155" s="348"/>
      <c r="Q155" s="348"/>
      <c r="R155" s="348"/>
      <c r="S155" s="348"/>
      <c r="T155" s="348"/>
      <c r="U155" s="348"/>
    </row>
    <row r="156" spans="2:21" ht="15.95" customHeight="1">
      <c r="B156" s="7" t="s">
        <v>171</v>
      </c>
      <c r="C156" s="364" t="s">
        <v>338</v>
      </c>
      <c r="D156" s="364"/>
      <c r="E156" s="364"/>
      <c r="F156" s="364"/>
      <c r="G156" s="364"/>
      <c r="H156" s="364"/>
      <c r="I156" s="364"/>
      <c r="J156" s="364"/>
      <c r="K156" s="364"/>
      <c r="L156" s="364"/>
      <c r="M156" s="364"/>
      <c r="N156" s="364"/>
      <c r="O156" s="364"/>
      <c r="P156" s="364"/>
      <c r="Q156" s="364"/>
      <c r="R156" s="364"/>
      <c r="S156" s="364"/>
      <c r="T156" s="364"/>
      <c r="U156" s="364"/>
    </row>
    <row r="157" spans="2:21" ht="15.95" customHeight="1">
      <c r="B157" s="7"/>
      <c r="C157" s="364"/>
      <c r="D157" s="364"/>
      <c r="E157" s="364"/>
      <c r="F157" s="364"/>
      <c r="G157" s="364"/>
      <c r="H157" s="364"/>
      <c r="I157" s="364"/>
      <c r="J157" s="364"/>
      <c r="K157" s="364"/>
      <c r="L157" s="364"/>
      <c r="M157" s="364"/>
      <c r="N157" s="364"/>
      <c r="O157" s="364"/>
      <c r="P157" s="364"/>
      <c r="Q157" s="364"/>
      <c r="R157" s="364"/>
      <c r="S157" s="364"/>
      <c r="T157" s="364"/>
      <c r="U157" s="364"/>
    </row>
    <row r="158" spans="2:21" ht="15.95" customHeight="1">
      <c r="B158" s="7" t="s">
        <v>172</v>
      </c>
      <c r="C158" s="364" t="s">
        <v>327</v>
      </c>
      <c r="D158" s="364"/>
      <c r="E158" s="364"/>
      <c r="F158" s="364"/>
      <c r="G158" s="364"/>
      <c r="H158" s="364"/>
      <c r="I158" s="364"/>
      <c r="J158" s="364"/>
      <c r="K158" s="364"/>
      <c r="L158" s="364"/>
      <c r="M158" s="364"/>
      <c r="N158" s="364"/>
      <c r="O158" s="364"/>
      <c r="P158" s="364"/>
      <c r="Q158" s="364"/>
      <c r="R158" s="364"/>
      <c r="S158" s="364"/>
      <c r="T158" s="364"/>
      <c r="U158" s="364"/>
    </row>
    <row r="159" spans="2:21" ht="33" customHeight="1">
      <c r="B159" s="11"/>
      <c r="C159" s="370"/>
      <c r="D159" s="370"/>
      <c r="E159" s="370"/>
      <c r="F159" s="370"/>
      <c r="G159" s="370"/>
      <c r="H159" s="370"/>
      <c r="I159" s="370"/>
      <c r="J159" s="370"/>
      <c r="K159" s="370"/>
      <c r="L159" s="370"/>
      <c r="M159" s="370"/>
      <c r="N159" s="370"/>
      <c r="O159" s="370"/>
      <c r="P159" s="370"/>
      <c r="Q159" s="370"/>
      <c r="R159" s="370"/>
      <c r="S159" s="370"/>
      <c r="T159" s="370"/>
      <c r="U159" s="370"/>
    </row>
    <row r="160" spans="2:21" ht="15.95" customHeight="1">
      <c r="B160" s="9"/>
      <c r="R160" t="s">
        <v>651</v>
      </c>
    </row>
  </sheetData>
  <sheetProtection selectLockedCells="1"/>
  <mergeCells count="103">
    <mergeCell ref="C114:U115"/>
    <mergeCell ref="C85:U86"/>
    <mergeCell ref="C87:U88"/>
    <mergeCell ref="T130:U130"/>
    <mergeCell ref="C91:U92"/>
    <mergeCell ref="W99:W100"/>
    <mergeCell ref="D99:U101"/>
    <mergeCell ref="K128:L128"/>
    <mergeCell ref="D105:U106"/>
    <mergeCell ref="C123:U125"/>
    <mergeCell ref="R128:S128"/>
    <mergeCell ref="C109:U110"/>
    <mergeCell ref="H128:J128"/>
    <mergeCell ref="C128:D128"/>
    <mergeCell ref="T128:U128"/>
    <mergeCell ref="M128:Q128"/>
    <mergeCell ref="E128:G128"/>
    <mergeCell ref="C118:U118"/>
    <mergeCell ref="K127:Q127"/>
    <mergeCell ref="H127:J127"/>
    <mergeCell ref="C129:D129"/>
    <mergeCell ref="K130:L130"/>
    <mergeCell ref="R129:S129"/>
    <mergeCell ref="H130:J130"/>
    <mergeCell ref="A6:U7"/>
    <mergeCell ref="A8:U9"/>
    <mergeCell ref="A10:U12"/>
    <mergeCell ref="A28:U29"/>
    <mergeCell ref="D64:F64"/>
    <mergeCell ref="A31:U32"/>
    <mergeCell ref="C42:U42"/>
    <mergeCell ref="C36:U37"/>
    <mergeCell ref="D52:U52"/>
    <mergeCell ref="D53:U53"/>
    <mergeCell ref="D60:U62"/>
    <mergeCell ref="D56:U56"/>
    <mergeCell ref="C59:D59"/>
    <mergeCell ref="P64:R64"/>
    <mergeCell ref="C38:U40"/>
    <mergeCell ref="C41:U41"/>
    <mergeCell ref="C43:U44"/>
    <mergeCell ref="C48:D48"/>
    <mergeCell ref="D50:U51"/>
    <mergeCell ref="D54:U55"/>
    <mergeCell ref="D57:U58"/>
    <mergeCell ref="K132:L132"/>
    <mergeCell ref="R131:S131"/>
    <mergeCell ref="C127:D127"/>
    <mergeCell ref="T127:U127"/>
    <mergeCell ref="C152:U153"/>
    <mergeCell ref="C158:U159"/>
    <mergeCell ref="K133:L133"/>
    <mergeCell ref="R133:S133"/>
    <mergeCell ref="T133:U133"/>
    <mergeCell ref="H133:J133"/>
    <mergeCell ref="C150:U151"/>
    <mergeCell ref="C148:U149"/>
    <mergeCell ref="C156:U157"/>
    <mergeCell ref="C133:D133"/>
    <mergeCell ref="E133:G133"/>
    <mergeCell ref="C143:U144"/>
    <mergeCell ref="M133:Q133"/>
    <mergeCell ref="C138:U139"/>
    <mergeCell ref="C154:U155"/>
    <mergeCell ref="C130:D130"/>
    <mergeCell ref="E129:G129"/>
    <mergeCell ref="M129:Q129"/>
    <mergeCell ref="E130:G130"/>
    <mergeCell ref="M130:Q130"/>
    <mergeCell ref="D77:U77"/>
    <mergeCell ref="D78:U78"/>
    <mergeCell ref="D104:U104"/>
    <mergeCell ref="D108:U108"/>
    <mergeCell ref="M132:Q132"/>
    <mergeCell ref="M131:Q131"/>
    <mergeCell ref="H131:J131"/>
    <mergeCell ref="E131:G131"/>
    <mergeCell ref="R132:S132"/>
    <mergeCell ref="T131:U131"/>
    <mergeCell ref="R130:S130"/>
    <mergeCell ref="T132:U132"/>
    <mergeCell ref="T129:U129"/>
    <mergeCell ref="K129:L129"/>
    <mergeCell ref="H129:J129"/>
    <mergeCell ref="D102:U103"/>
    <mergeCell ref="R127:S127"/>
    <mergeCell ref="C89:U90"/>
    <mergeCell ref="E127:G127"/>
    <mergeCell ref="K131:L131"/>
    <mergeCell ref="C132:D132"/>
    <mergeCell ref="C131:D131"/>
    <mergeCell ref="E132:G132"/>
    <mergeCell ref="H132:J132"/>
    <mergeCell ref="D72:U72"/>
    <mergeCell ref="C64:C65"/>
    <mergeCell ref="D76:U76"/>
    <mergeCell ref="J64:L64"/>
    <mergeCell ref="M64:O64"/>
    <mergeCell ref="S64:U64"/>
    <mergeCell ref="G64:I64"/>
    <mergeCell ref="D73:U73"/>
    <mergeCell ref="D74:U74"/>
    <mergeCell ref="D75:U75"/>
  </mergeCells>
  <phoneticPr fontId="5"/>
  <printOptions horizontalCentered="1"/>
  <pageMargins left="0.55118110236220474" right="0.43307086614173229" top="0.55118110236220474" bottom="0.55118110236220474" header="0.31496062992125984" footer="0.31496062992125984"/>
  <pageSetup paperSize="9" scale="61" orientation="portrait" r:id="rId1"/>
  <headerFooter alignWithMargins="0"/>
  <rowBreaks count="2" manualBreakCount="2">
    <brk id="29" max="20" man="1"/>
    <brk id="11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48"/>
  <sheetViews>
    <sheetView view="pageBreakPreview" topLeftCell="A20" zoomScaleNormal="100" zoomScaleSheetLayoutView="100" workbookViewId="0">
      <selection activeCell="J14" sqref="J14"/>
    </sheetView>
  </sheetViews>
  <sheetFormatPr defaultRowHeight="13.5"/>
  <sheetData>
    <row r="2" spans="2:9">
      <c r="B2" s="409" t="s">
        <v>29</v>
      </c>
      <c r="C2" s="409"/>
    </row>
    <row r="3" spans="2:9" ht="17.25">
      <c r="H3" s="27" t="s">
        <v>30</v>
      </c>
      <c r="I3" s="27"/>
    </row>
    <row r="4" spans="2:9" ht="17.25">
      <c r="H4" s="202" t="s">
        <v>371</v>
      </c>
      <c r="I4" s="27"/>
    </row>
    <row r="5" spans="2:9">
      <c r="H5" s="28"/>
      <c r="I5" s="28"/>
    </row>
    <row r="6" spans="2:9">
      <c r="H6" s="28"/>
      <c r="I6" s="28"/>
    </row>
    <row r="7" spans="2:9">
      <c r="B7" s="416" t="s">
        <v>320</v>
      </c>
      <c r="C7" s="416"/>
      <c r="D7" s="416"/>
      <c r="E7" s="416"/>
      <c r="F7" s="416"/>
      <c r="G7" s="416"/>
      <c r="H7" s="416"/>
      <c r="I7" s="416"/>
    </row>
    <row r="8" spans="2:9" ht="26.25" customHeight="1">
      <c r="B8" s="416"/>
      <c r="C8" s="416"/>
      <c r="D8" s="416"/>
      <c r="E8" s="416"/>
      <c r="F8" s="416"/>
      <c r="G8" s="416"/>
      <c r="H8" s="416"/>
      <c r="I8" s="416"/>
    </row>
    <row r="9" spans="2:9" ht="26.25" customHeight="1">
      <c r="B9" s="29"/>
      <c r="C9" s="29"/>
      <c r="D9" s="29"/>
      <c r="E9" s="29"/>
      <c r="F9" s="29"/>
      <c r="G9" s="29"/>
      <c r="H9" s="29"/>
      <c r="I9" s="29"/>
    </row>
    <row r="11" spans="2:9">
      <c r="B11" s="421" t="s">
        <v>377</v>
      </c>
      <c r="C11" s="421"/>
      <c r="D11" s="421"/>
      <c r="E11" s="421"/>
      <c r="F11" s="421"/>
      <c r="G11" s="421"/>
      <c r="H11" s="421"/>
      <c r="I11" s="422"/>
    </row>
    <row r="12" spans="2:9">
      <c r="B12" s="421"/>
      <c r="C12" s="421"/>
      <c r="D12" s="421"/>
      <c r="E12" s="421"/>
      <c r="F12" s="421"/>
      <c r="G12" s="421"/>
      <c r="H12" s="421"/>
      <c r="I12" s="422"/>
    </row>
    <row r="13" spans="2:9">
      <c r="B13" s="421"/>
      <c r="C13" s="421"/>
      <c r="D13" s="421"/>
      <c r="E13" s="421"/>
      <c r="F13" s="421"/>
      <c r="G13" s="421"/>
      <c r="H13" s="421"/>
      <c r="I13" s="422"/>
    </row>
    <row r="14" spans="2:9" ht="21" customHeight="1">
      <c r="B14" s="421"/>
      <c r="C14" s="421"/>
      <c r="D14" s="421"/>
      <c r="E14" s="421"/>
      <c r="F14" s="421"/>
      <c r="G14" s="421"/>
      <c r="H14" s="421"/>
      <c r="I14" s="422"/>
    </row>
    <row r="16" spans="2:9">
      <c r="B16" s="410" t="s">
        <v>31</v>
      </c>
      <c r="C16" s="410"/>
      <c r="D16" s="410"/>
      <c r="E16" s="410"/>
      <c r="F16" s="410"/>
      <c r="G16" s="410"/>
      <c r="H16" s="410"/>
      <c r="I16" s="388"/>
    </row>
    <row r="17" spans="2:12">
      <c r="B17" s="410"/>
      <c r="C17" s="410"/>
      <c r="D17" s="410"/>
      <c r="E17" s="410"/>
      <c r="F17" s="410"/>
      <c r="G17" s="410"/>
      <c r="H17" s="410"/>
      <c r="I17" s="388"/>
    </row>
    <row r="19" spans="2:12">
      <c r="B19" s="411" t="s">
        <v>305</v>
      </c>
      <c r="C19" s="388"/>
      <c r="D19" s="388"/>
      <c r="E19" s="388"/>
      <c r="F19" s="388"/>
      <c r="G19" s="388"/>
      <c r="H19" s="388"/>
    </row>
    <row r="20" spans="2:12" ht="21" customHeight="1">
      <c r="B20" s="428" t="s">
        <v>793</v>
      </c>
      <c r="C20" s="428"/>
      <c r="D20" s="428"/>
      <c r="E20" s="428"/>
      <c r="F20" s="428"/>
      <c r="G20" s="428"/>
      <c r="H20" s="428"/>
      <c r="I20" s="428"/>
      <c r="J20" s="428"/>
    </row>
    <row r="22" spans="2:12">
      <c r="B22" s="411" t="s">
        <v>292</v>
      </c>
      <c r="C22" s="411"/>
      <c r="D22" s="411"/>
      <c r="E22" s="411"/>
      <c r="F22" s="411"/>
      <c r="G22" s="411"/>
      <c r="H22" s="411"/>
    </row>
    <row r="24" spans="2:12" ht="21" customHeight="1">
      <c r="B24" s="417" t="s">
        <v>32</v>
      </c>
      <c r="C24" s="418"/>
      <c r="D24" s="30" t="s">
        <v>316</v>
      </c>
      <c r="E24" s="30"/>
      <c r="F24" s="30"/>
      <c r="G24" s="30"/>
      <c r="H24" s="30"/>
      <c r="I24" s="31"/>
      <c r="J24" s="28"/>
      <c r="K24" s="28"/>
      <c r="L24" s="28"/>
    </row>
    <row r="25" spans="2:12" ht="21" customHeight="1">
      <c r="B25" s="419" t="s">
        <v>33</v>
      </c>
      <c r="C25" s="420"/>
      <c r="D25" s="425" t="s" ph="1">
        <v>533</v>
      </c>
      <c r="E25" s="426"/>
      <c r="F25" s="426"/>
      <c r="G25" s="426"/>
      <c r="H25" s="426"/>
      <c r="I25" s="427"/>
      <c r="J25" s="28" ph="1"/>
      <c r="K25" s="28" ph="1"/>
      <c r="L25" s="28"/>
    </row>
    <row r="26" spans="2:12" ht="21" customHeight="1">
      <c r="B26" s="419" t="s">
        <v>34</v>
      </c>
      <c r="C26" s="420"/>
      <c r="D26" s="32" t="s">
        <v>317</v>
      </c>
      <c r="E26" s="32"/>
      <c r="F26" s="33"/>
      <c r="G26" s="33"/>
      <c r="H26" s="33"/>
      <c r="I26" s="34"/>
      <c r="J26" s="28"/>
      <c r="K26" s="28"/>
      <c r="L26" s="28"/>
    </row>
    <row r="27" spans="2:12" ht="21" customHeight="1">
      <c r="B27" s="423" t="s">
        <v>35</v>
      </c>
      <c r="C27" s="424"/>
      <c r="D27" s="413" t="s">
        <v>542</v>
      </c>
      <c r="E27" s="414"/>
      <c r="F27" s="414"/>
      <c r="G27" s="414"/>
      <c r="H27" s="414"/>
      <c r="I27" s="415"/>
      <c r="J27" s="28"/>
      <c r="K27" s="28"/>
      <c r="L27" s="28"/>
    </row>
    <row r="29" spans="2:12" s="162" customFormat="1" ht="12.75" customHeight="1">
      <c r="B29" s="412" t="s">
        <v>768</v>
      </c>
      <c r="C29" s="412"/>
      <c r="D29" s="412"/>
      <c r="E29" s="412"/>
      <c r="F29" s="412"/>
      <c r="G29" s="412"/>
      <c r="H29" s="412"/>
      <c r="I29" s="412"/>
    </row>
    <row r="30" spans="2:12" s="162" customFormat="1" ht="12.75" customHeight="1">
      <c r="B30" s="160"/>
      <c r="C30" s="160"/>
      <c r="D30" s="160"/>
      <c r="E30" s="160"/>
      <c r="F30" s="160"/>
      <c r="G30" s="160"/>
      <c r="H30" s="160"/>
      <c r="I30" s="160"/>
    </row>
    <row r="31" spans="2:12" s="162" customFormat="1">
      <c r="B31" s="411" t="s">
        <v>353</v>
      </c>
      <c r="C31" s="411"/>
      <c r="D31" s="411"/>
      <c r="E31" s="411"/>
      <c r="F31" s="411"/>
      <c r="G31" s="411"/>
      <c r="H31" s="411"/>
    </row>
    <row r="32" spans="2:12" s="162" customFormat="1">
      <c r="B32" s="5"/>
      <c r="C32" s="5"/>
      <c r="D32" s="5"/>
      <c r="E32" s="5"/>
      <c r="F32" s="5"/>
      <c r="G32" s="5"/>
      <c r="H32" s="5"/>
    </row>
    <row r="33" spans="2:9" s="162" customFormat="1" ht="54" customHeight="1">
      <c r="B33" s="432" t="s">
        <v>555</v>
      </c>
      <c r="C33" s="433"/>
      <c r="D33" s="433"/>
      <c r="E33" s="433"/>
      <c r="F33" s="433"/>
      <c r="G33" s="433"/>
      <c r="H33" s="433"/>
      <c r="I33" s="434"/>
    </row>
    <row r="35" spans="2:9">
      <c r="B35" s="5" t="s">
        <v>293</v>
      </c>
    </row>
    <row r="37" spans="2:9">
      <c r="B37" s="36" t="s">
        <v>36</v>
      </c>
      <c r="C37" s="28" t="s">
        <v>357</v>
      </c>
      <c r="D37" s="28"/>
      <c r="E37" s="28"/>
      <c r="F37" s="28"/>
      <c r="G37" s="28"/>
      <c r="H37" s="28"/>
      <c r="I37" s="28"/>
    </row>
    <row r="38" spans="2:9">
      <c r="B38" s="36" t="s">
        <v>37</v>
      </c>
      <c r="C38" s="28" t="s">
        <v>346</v>
      </c>
      <c r="D38" s="28"/>
      <c r="E38" s="28"/>
      <c r="F38" s="28"/>
      <c r="G38" s="28"/>
      <c r="H38" s="28"/>
      <c r="I38" s="28"/>
    </row>
    <row r="39" spans="2:9">
      <c r="B39" s="36" t="s">
        <v>38</v>
      </c>
      <c r="C39" s="28" t="s">
        <v>347</v>
      </c>
      <c r="D39" s="28"/>
      <c r="E39" s="28"/>
      <c r="F39" s="28"/>
      <c r="G39" s="28"/>
      <c r="H39" s="28"/>
      <c r="I39" s="28"/>
    </row>
    <row r="40" spans="2:9">
      <c r="B40" s="36" t="s">
        <v>39</v>
      </c>
      <c r="C40" s="37" t="s">
        <v>792</v>
      </c>
      <c r="D40" s="37"/>
      <c r="E40" s="37"/>
      <c r="F40" s="37"/>
      <c r="G40" s="37"/>
      <c r="H40" s="37"/>
      <c r="I40" s="28"/>
    </row>
    <row r="41" spans="2:9">
      <c r="B41" s="36" t="s">
        <v>40</v>
      </c>
      <c r="C41" s="28" t="s">
        <v>348</v>
      </c>
      <c r="D41" s="28"/>
      <c r="E41" s="28"/>
      <c r="F41" s="28"/>
      <c r="G41" s="28"/>
      <c r="H41" s="28"/>
      <c r="I41" s="28"/>
    </row>
    <row r="42" spans="2:9">
      <c r="B42" s="36" t="s">
        <v>41</v>
      </c>
      <c r="C42" s="431" t="s">
        <v>444</v>
      </c>
      <c r="D42" s="431"/>
      <c r="E42" s="431"/>
      <c r="F42" s="431"/>
      <c r="G42" s="431"/>
      <c r="H42" s="431"/>
      <c r="I42" s="431"/>
    </row>
    <row r="43" spans="2:9">
      <c r="B43" s="28"/>
      <c r="C43" s="431"/>
      <c r="D43" s="431"/>
      <c r="E43" s="431"/>
      <c r="F43" s="431"/>
      <c r="G43" s="431"/>
      <c r="H43" s="431"/>
      <c r="I43" s="431"/>
    </row>
    <row r="44" spans="2:9">
      <c r="B44" s="36" t="s">
        <v>42</v>
      </c>
      <c r="C44" s="28" t="s">
        <v>43</v>
      </c>
      <c r="D44" s="28"/>
      <c r="E44" s="28"/>
      <c r="F44" s="28"/>
      <c r="G44" s="28"/>
      <c r="H44" s="28"/>
      <c r="I44" s="28"/>
    </row>
    <row r="46" spans="2:9">
      <c r="B46" s="429" t="s">
        <v>297</v>
      </c>
      <c r="C46" s="430"/>
      <c r="D46" s="430"/>
      <c r="E46" s="430"/>
      <c r="F46" s="430"/>
      <c r="G46" s="430"/>
      <c r="H46" s="430"/>
      <c r="I46" s="430"/>
    </row>
    <row r="47" spans="2:9">
      <c r="B47" s="430"/>
      <c r="C47" s="430"/>
      <c r="D47" s="430"/>
      <c r="E47" s="430"/>
      <c r="F47" s="430"/>
      <c r="G47" s="430"/>
      <c r="H47" s="430"/>
      <c r="I47" s="430"/>
    </row>
    <row r="48" spans="2:9">
      <c r="B48" s="430"/>
      <c r="C48" s="430"/>
      <c r="D48" s="430"/>
      <c r="E48" s="430"/>
      <c r="F48" s="430"/>
      <c r="G48" s="430"/>
      <c r="H48" s="430"/>
      <c r="I48" s="430"/>
    </row>
  </sheetData>
  <sheetProtection selectLockedCells="1" selectUnlockedCells="1"/>
  <mergeCells count="18">
    <mergeCell ref="B46:I48"/>
    <mergeCell ref="B26:C26"/>
    <mergeCell ref="C42:I43"/>
    <mergeCell ref="B31:H31"/>
    <mergeCell ref="B33:I33"/>
    <mergeCell ref="B2:C2"/>
    <mergeCell ref="B16:I17"/>
    <mergeCell ref="B22:H22"/>
    <mergeCell ref="B29:I29"/>
    <mergeCell ref="D27:I27"/>
    <mergeCell ref="B7:I8"/>
    <mergeCell ref="B19:H19"/>
    <mergeCell ref="B24:C24"/>
    <mergeCell ref="B25:C25"/>
    <mergeCell ref="B11:I14"/>
    <mergeCell ref="B27:C27"/>
    <mergeCell ref="D25:I25"/>
    <mergeCell ref="B20:J20"/>
  </mergeCells>
  <phoneticPr fontId="5"/>
  <printOptions horizontalCentered="1"/>
  <pageMargins left="0.55118110236220474" right="0.43307086614173229" top="0.55118110236220474" bottom="0.55118110236220474"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view="pageBreakPreview" topLeftCell="A7" zoomScaleNormal="100" zoomScaleSheetLayoutView="100" workbookViewId="0">
      <selection activeCell="A37" sqref="A37"/>
    </sheetView>
  </sheetViews>
  <sheetFormatPr defaultRowHeight="13.5"/>
  <sheetData>
    <row r="1" spans="1:9" ht="15" customHeight="1">
      <c r="A1" s="8"/>
      <c r="B1" s="8"/>
      <c r="C1" s="8"/>
      <c r="D1" s="8"/>
      <c r="E1" s="8"/>
      <c r="F1" s="8"/>
      <c r="G1" s="8"/>
      <c r="H1" s="435"/>
      <c r="I1" s="435"/>
    </row>
    <row r="2" spans="1:9" ht="15" customHeight="1">
      <c r="A2" s="8"/>
      <c r="B2" s="8"/>
      <c r="C2" s="8"/>
      <c r="D2" s="8"/>
      <c r="E2" s="8"/>
      <c r="F2" s="8"/>
      <c r="G2" s="8"/>
      <c r="H2" s="8"/>
      <c r="I2" s="132"/>
    </row>
    <row r="3" spans="1:9" ht="15" customHeight="1">
      <c r="A3" s="8" t="s">
        <v>309</v>
      </c>
      <c r="B3" s="8"/>
      <c r="C3" s="8"/>
      <c r="D3" s="8"/>
      <c r="E3" s="8"/>
      <c r="F3" s="8"/>
      <c r="G3" s="8"/>
      <c r="H3" s="8"/>
      <c r="I3" s="22"/>
    </row>
    <row r="4" spans="1:9" ht="15" customHeight="1">
      <c r="A4" s="8" t="s">
        <v>306</v>
      </c>
      <c r="B4" s="8"/>
      <c r="C4" s="8"/>
      <c r="D4" s="8"/>
      <c r="E4" s="8"/>
      <c r="F4" s="8"/>
      <c r="G4" s="8"/>
      <c r="H4" s="8"/>
      <c r="I4" s="8"/>
    </row>
    <row r="5" spans="1:9" ht="15" customHeight="1">
      <c r="A5" s="8"/>
      <c r="B5" s="8"/>
      <c r="C5" s="8"/>
      <c r="D5" s="8"/>
      <c r="E5" s="8"/>
      <c r="F5" s="8"/>
      <c r="G5" s="8"/>
      <c r="H5" s="8"/>
      <c r="I5" s="8"/>
    </row>
    <row r="6" spans="1:9" ht="3.75" customHeight="1">
      <c r="A6" s="8"/>
      <c r="B6" s="8"/>
      <c r="C6" s="8"/>
      <c r="D6" s="8"/>
      <c r="E6" s="8"/>
      <c r="F6" s="8"/>
      <c r="G6" s="8"/>
      <c r="H6" s="8"/>
      <c r="I6" s="10"/>
    </row>
    <row r="7" spans="1:9" ht="15" customHeight="1">
      <c r="A7" s="8"/>
      <c r="B7" s="8"/>
      <c r="C7" s="8"/>
      <c r="D7" s="8"/>
      <c r="E7" s="8"/>
      <c r="F7" s="8"/>
      <c r="G7" s="438" t="s">
        <v>307</v>
      </c>
      <c r="H7" s="438"/>
      <c r="I7" s="438"/>
    </row>
    <row r="8" spans="1:9" ht="15" customHeight="1">
      <c r="A8" s="8"/>
      <c r="B8" s="8"/>
      <c r="C8" s="8"/>
      <c r="D8" s="8"/>
      <c r="E8" s="8"/>
      <c r="F8" s="8"/>
      <c r="G8" s="438" t="s">
        <v>308</v>
      </c>
      <c r="H8" s="438"/>
      <c r="I8" s="438"/>
    </row>
    <row r="9" spans="1:9" ht="15" customHeight="1">
      <c r="A9" s="8"/>
      <c r="B9" s="8"/>
      <c r="C9" s="8"/>
      <c r="D9" s="8"/>
      <c r="E9" s="8"/>
      <c r="F9" s="8"/>
      <c r="G9" s="8"/>
      <c r="H9" s="8"/>
      <c r="I9" s="10" t="s">
        <v>538</v>
      </c>
    </row>
    <row r="10" spans="1:9" ht="15" customHeight="1">
      <c r="A10" s="8"/>
      <c r="B10" s="8"/>
      <c r="C10" s="8"/>
      <c r="D10" s="8"/>
      <c r="E10" s="8"/>
      <c r="F10" s="8"/>
      <c r="G10" s="8"/>
      <c r="H10" s="8"/>
      <c r="I10" s="10" t="s">
        <v>539</v>
      </c>
    </row>
    <row r="11" spans="1:9" ht="15" customHeight="1">
      <c r="A11" s="8"/>
      <c r="B11" s="8"/>
      <c r="C11" s="8"/>
      <c r="D11" s="8"/>
      <c r="E11" s="8"/>
      <c r="F11" s="8"/>
      <c r="G11" s="8"/>
      <c r="H11" s="8"/>
      <c r="I11" s="8"/>
    </row>
    <row r="12" spans="1:9" ht="15" customHeight="1">
      <c r="A12" s="436" t="s">
        <v>459</v>
      </c>
      <c r="B12" s="436"/>
      <c r="C12" s="436"/>
      <c r="D12" s="436"/>
      <c r="E12" s="436"/>
      <c r="F12" s="436"/>
      <c r="G12" s="436"/>
      <c r="H12" s="436"/>
      <c r="I12" s="436"/>
    </row>
    <row r="13" spans="1:9" ht="15" customHeight="1">
      <c r="A13" s="8"/>
      <c r="B13" s="8"/>
      <c r="C13" s="8"/>
      <c r="D13" s="8"/>
      <c r="E13" s="8"/>
      <c r="F13" s="8"/>
      <c r="G13" s="8"/>
      <c r="H13" s="8"/>
      <c r="I13" s="8"/>
    </row>
    <row r="14" spans="1:9" ht="13.5" customHeight="1">
      <c r="A14" s="439" t="s">
        <v>376</v>
      </c>
      <c r="B14" s="439"/>
      <c r="C14" s="439"/>
      <c r="D14" s="439"/>
      <c r="E14" s="439"/>
      <c r="F14" s="439"/>
      <c r="G14" s="439"/>
      <c r="H14" s="439"/>
      <c r="I14" s="439"/>
    </row>
    <row r="15" spans="1:9">
      <c r="A15" s="439"/>
      <c r="B15" s="439"/>
      <c r="C15" s="439"/>
      <c r="D15" s="439"/>
      <c r="E15" s="439"/>
      <c r="F15" s="439"/>
      <c r="G15" s="439"/>
      <c r="H15" s="439"/>
      <c r="I15" s="439"/>
    </row>
    <row r="16" spans="1:9">
      <c r="A16" s="439"/>
      <c r="B16" s="439"/>
      <c r="C16" s="439"/>
      <c r="D16" s="439"/>
      <c r="E16" s="439"/>
      <c r="F16" s="439"/>
      <c r="G16" s="439"/>
      <c r="H16" s="439"/>
      <c r="I16" s="439"/>
    </row>
    <row r="17" spans="1:9">
      <c r="A17" s="439"/>
      <c r="B17" s="439"/>
      <c r="C17" s="439"/>
      <c r="D17" s="439"/>
      <c r="E17" s="439"/>
      <c r="F17" s="439"/>
      <c r="G17" s="439"/>
      <c r="H17" s="439"/>
      <c r="I17" s="439"/>
    </row>
    <row r="18" spans="1:9">
      <c r="A18" s="439"/>
      <c r="B18" s="439"/>
      <c r="C18" s="439"/>
      <c r="D18" s="439"/>
      <c r="E18" s="439"/>
      <c r="F18" s="439"/>
      <c r="G18" s="439"/>
      <c r="H18" s="439"/>
      <c r="I18" s="439"/>
    </row>
    <row r="19" spans="1:9">
      <c r="A19" s="439"/>
      <c r="B19" s="439"/>
      <c r="C19" s="439"/>
      <c r="D19" s="439"/>
      <c r="E19" s="439"/>
      <c r="F19" s="439"/>
      <c r="G19" s="439"/>
      <c r="H19" s="439"/>
      <c r="I19" s="439"/>
    </row>
    <row r="20" spans="1:9" ht="25.5" customHeight="1">
      <c r="A20" s="439"/>
      <c r="B20" s="439"/>
      <c r="C20" s="439"/>
      <c r="D20" s="439"/>
      <c r="E20" s="439"/>
      <c r="F20" s="439"/>
      <c r="G20" s="439"/>
      <c r="H20" s="439"/>
      <c r="I20" s="439"/>
    </row>
    <row r="21" spans="1:9" ht="15" customHeight="1">
      <c r="A21" s="8"/>
      <c r="B21" s="8"/>
      <c r="C21" s="8"/>
      <c r="D21" s="8"/>
      <c r="E21" s="8"/>
      <c r="F21" s="8"/>
      <c r="G21" s="8"/>
      <c r="H21" s="8"/>
      <c r="I21" s="8"/>
    </row>
    <row r="22" spans="1:9" ht="15" customHeight="1">
      <c r="A22" s="8"/>
      <c r="B22" s="8"/>
      <c r="C22" s="8"/>
      <c r="D22" s="8"/>
      <c r="E22" s="22" t="s">
        <v>31</v>
      </c>
      <c r="F22" s="8"/>
      <c r="G22" s="8"/>
      <c r="H22" s="8"/>
      <c r="I22" s="8"/>
    </row>
    <row r="23" spans="1:9" ht="15" customHeight="1">
      <c r="A23" s="8"/>
      <c r="B23" s="8"/>
      <c r="C23" s="8"/>
      <c r="D23" s="8"/>
      <c r="E23" s="8"/>
      <c r="F23" s="8"/>
      <c r="G23" s="8"/>
      <c r="H23" s="8"/>
      <c r="I23" s="8"/>
    </row>
    <row r="24" spans="1:9" ht="15" customHeight="1">
      <c r="A24" s="437" t="s">
        <v>460</v>
      </c>
      <c r="B24" s="437"/>
      <c r="C24" s="437"/>
      <c r="D24" s="437"/>
      <c r="E24" s="437"/>
      <c r="F24" s="437"/>
      <c r="G24" s="437"/>
      <c r="H24" s="437"/>
      <c r="I24" s="437"/>
    </row>
    <row r="25" spans="1:9" ht="15" customHeight="1">
      <c r="A25" s="437" t="s">
        <v>423</v>
      </c>
      <c r="B25" s="437"/>
      <c r="C25" s="437"/>
      <c r="D25" s="437"/>
      <c r="E25" s="437"/>
      <c r="F25" s="437"/>
      <c r="G25" s="437"/>
      <c r="H25" s="437"/>
      <c r="I25" s="437"/>
    </row>
    <row r="26" spans="1:9" ht="15" customHeight="1">
      <c r="A26" s="234" t="s">
        <v>794</v>
      </c>
      <c r="B26" s="131"/>
      <c r="C26" s="131"/>
      <c r="D26" s="131"/>
      <c r="E26" s="131"/>
      <c r="F26" s="131"/>
      <c r="G26" s="131"/>
      <c r="H26" s="131"/>
      <c r="I26" s="131"/>
    </row>
    <row r="27" spans="1:9" ht="15" customHeight="1">
      <c r="A27" s="234" t="s">
        <v>465</v>
      </c>
      <c r="B27" s="131"/>
      <c r="C27" s="131"/>
      <c r="D27" s="131"/>
      <c r="E27" s="131"/>
      <c r="F27" s="131"/>
      <c r="G27" s="131"/>
      <c r="H27" s="131"/>
      <c r="I27" s="131"/>
    </row>
    <row r="28" spans="1:9" ht="15" customHeight="1">
      <c r="A28" s="437" t="s">
        <v>795</v>
      </c>
      <c r="B28" s="437"/>
      <c r="C28" s="437"/>
      <c r="D28" s="437"/>
      <c r="E28" s="437"/>
      <c r="F28" s="437"/>
      <c r="G28" s="437"/>
      <c r="H28" s="437"/>
      <c r="I28" s="437"/>
    </row>
    <row r="29" spans="1:9" ht="15" customHeight="1">
      <c r="A29" s="131"/>
      <c r="B29" s="131"/>
      <c r="C29" s="131"/>
      <c r="D29" s="131"/>
      <c r="E29" s="131"/>
      <c r="F29" s="131"/>
      <c r="G29" s="131"/>
      <c r="H29" s="131"/>
      <c r="I29" s="131"/>
    </row>
    <row r="30" spans="1:9" ht="15" customHeight="1">
      <c r="A30" s="437" t="s">
        <v>318</v>
      </c>
      <c r="B30" s="437"/>
      <c r="C30" s="437"/>
      <c r="D30" s="437"/>
      <c r="E30" s="437"/>
      <c r="F30" s="437"/>
      <c r="G30" s="437"/>
      <c r="H30" s="437"/>
      <c r="I30" s="437"/>
    </row>
    <row r="31" spans="1:9" ht="15" customHeight="1">
      <c r="A31" s="439" t="s">
        <v>392</v>
      </c>
      <c r="B31" s="439"/>
      <c r="C31" s="439"/>
      <c r="D31" s="439"/>
      <c r="E31" s="439"/>
      <c r="F31" s="439"/>
      <c r="G31" s="439"/>
      <c r="H31" s="439"/>
      <c r="I31" s="439"/>
    </row>
    <row r="32" spans="1:9" ht="15" customHeight="1">
      <c r="A32" s="439"/>
      <c r="B32" s="439"/>
      <c r="C32" s="439"/>
      <c r="D32" s="439"/>
      <c r="E32" s="439"/>
      <c r="F32" s="439"/>
      <c r="G32" s="439"/>
      <c r="H32" s="439"/>
      <c r="I32" s="439"/>
    </row>
    <row r="33" spans="1:9" ht="15" customHeight="1">
      <c r="A33" s="439" t="s">
        <v>432</v>
      </c>
      <c r="B33" s="439"/>
      <c r="C33" s="439"/>
      <c r="D33" s="439"/>
      <c r="E33" s="439"/>
      <c r="F33" s="439"/>
      <c r="G33" s="439"/>
      <c r="H33" s="439"/>
      <c r="I33" s="439"/>
    </row>
    <row r="34" spans="1:9" ht="15" customHeight="1">
      <c r="A34" s="439"/>
      <c r="B34" s="439"/>
      <c r="C34" s="439"/>
      <c r="D34" s="439"/>
      <c r="E34" s="439"/>
      <c r="F34" s="439"/>
      <c r="G34" s="439"/>
      <c r="H34" s="439"/>
      <c r="I34" s="439"/>
    </row>
    <row r="35" spans="1:9" ht="15" customHeight="1">
      <c r="A35" s="439" t="s">
        <v>850</v>
      </c>
      <c r="B35" s="439"/>
      <c r="C35" s="439"/>
      <c r="D35" s="439"/>
      <c r="E35" s="439"/>
      <c r="F35" s="439"/>
      <c r="G35" s="439"/>
      <c r="H35" s="439"/>
      <c r="I35" s="439"/>
    </row>
    <row r="36" spans="1:9" ht="15" customHeight="1">
      <c r="A36" s="439"/>
      <c r="B36" s="439"/>
      <c r="C36" s="439"/>
      <c r="D36" s="439"/>
      <c r="E36" s="439"/>
      <c r="F36" s="439"/>
      <c r="G36" s="439"/>
      <c r="H36" s="439"/>
      <c r="I36" s="439"/>
    </row>
    <row r="37" spans="1:9" ht="15" customHeight="1">
      <c r="A37" s="8"/>
      <c r="B37" s="8"/>
      <c r="C37" s="8"/>
      <c r="D37" s="8"/>
      <c r="E37" s="8"/>
      <c r="F37" s="8"/>
      <c r="G37" s="8"/>
      <c r="H37" s="8"/>
      <c r="I37" s="8"/>
    </row>
    <row r="38" spans="1:9" ht="15" customHeight="1">
      <c r="A38" s="437" t="s">
        <v>319</v>
      </c>
      <c r="B38" s="437"/>
      <c r="C38" s="437"/>
      <c r="D38" s="437"/>
      <c r="E38" s="437"/>
      <c r="F38" s="437"/>
      <c r="G38" s="437"/>
      <c r="H38" s="437"/>
      <c r="I38" s="437"/>
    </row>
    <row r="39" spans="1:9" ht="15" customHeight="1">
      <c r="A39" s="437" t="s">
        <v>540</v>
      </c>
      <c r="B39" s="437"/>
      <c r="C39" s="437"/>
      <c r="D39" s="437"/>
      <c r="E39" s="437"/>
      <c r="F39" s="437"/>
      <c r="G39" s="437"/>
      <c r="H39" s="437"/>
      <c r="I39" s="437"/>
    </row>
    <row r="40" spans="1:9" ht="15" customHeight="1">
      <c r="A40" s="437" t="s">
        <v>541</v>
      </c>
      <c r="B40" s="437"/>
      <c r="C40" s="437"/>
      <c r="D40" s="437"/>
      <c r="E40" s="437"/>
      <c r="F40" s="437"/>
      <c r="G40" s="437"/>
      <c r="H40" s="437"/>
      <c r="I40" s="437"/>
    </row>
  </sheetData>
  <mergeCells count="15">
    <mergeCell ref="A39:I39"/>
    <mergeCell ref="A40:I40"/>
    <mergeCell ref="A14:I20"/>
    <mergeCell ref="A30:I30"/>
    <mergeCell ref="A31:I32"/>
    <mergeCell ref="A33:I34"/>
    <mergeCell ref="A28:I28"/>
    <mergeCell ref="A38:I38"/>
    <mergeCell ref="A35:I36"/>
    <mergeCell ref="H1:I1"/>
    <mergeCell ref="A12:I12"/>
    <mergeCell ref="A24:I24"/>
    <mergeCell ref="A25:I25"/>
    <mergeCell ref="G7:I7"/>
    <mergeCell ref="G8:I8"/>
  </mergeCells>
  <phoneticPr fontId="5"/>
  <printOptions horizontalCentered="1"/>
  <pageMargins left="0.55118110236220474" right="0.43307086614173229" top="0.55118110236220474" bottom="0.55118110236220474"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61"/>
  <sheetViews>
    <sheetView view="pageBreakPreview" topLeftCell="A177" zoomScaleNormal="100" zoomScaleSheetLayoutView="100" workbookViewId="0">
      <selection activeCell="D545" sqref="D545:P545"/>
    </sheetView>
  </sheetViews>
  <sheetFormatPr defaultRowHeight="13.5"/>
  <cols>
    <col min="1" max="1" width="5.625" style="9" customWidth="1"/>
    <col min="2" max="2" width="13.375" style="26" customWidth="1"/>
    <col min="3" max="3" width="2.625" style="26" customWidth="1"/>
    <col min="4" max="14" width="5.625" customWidth="1"/>
    <col min="15" max="15" width="9.875" customWidth="1"/>
    <col min="16" max="16" width="8.125" customWidth="1"/>
  </cols>
  <sheetData>
    <row r="1" spans="1:16">
      <c r="A1" s="9" t="s">
        <v>180</v>
      </c>
    </row>
    <row r="2" spans="1:16" ht="13.5" customHeight="1">
      <c r="A2" s="409" t="s">
        <v>44</v>
      </c>
      <c r="B2" s="388"/>
      <c r="C2"/>
    </row>
    <row r="3" spans="1:16" ht="43.5" customHeight="1">
      <c r="A3" s="26"/>
      <c r="B3"/>
      <c r="C3"/>
    </row>
    <row r="4" spans="1:16" ht="49.5" customHeight="1">
      <c r="A4" s="444" t="s">
        <v>686</v>
      </c>
      <c r="B4" s="445"/>
      <c r="C4" s="445"/>
      <c r="D4" s="445"/>
      <c r="E4" s="445"/>
      <c r="F4" s="445"/>
      <c r="G4" s="445"/>
      <c r="H4" s="445"/>
      <c r="I4" s="445"/>
      <c r="J4" s="445"/>
      <c r="K4" s="445"/>
      <c r="L4" s="445"/>
      <c r="M4" s="445"/>
      <c r="N4" s="445"/>
      <c r="O4" s="445"/>
      <c r="P4" s="460"/>
    </row>
    <row r="5" spans="1:16" ht="24.95" customHeight="1">
      <c r="A5" s="447" t="s">
        <v>45</v>
      </c>
      <c r="B5" s="448"/>
      <c r="C5" s="448"/>
      <c r="D5" s="448"/>
      <c r="E5" s="448"/>
      <c r="F5" s="448"/>
      <c r="G5" s="448"/>
      <c r="H5" s="448"/>
      <c r="I5" s="448"/>
      <c r="J5" s="448"/>
      <c r="K5" s="448"/>
      <c r="L5" s="448"/>
      <c r="M5" s="448"/>
      <c r="N5" s="448"/>
      <c r="O5" s="448"/>
      <c r="P5" s="452"/>
    </row>
    <row r="6" spans="1:16" ht="24.95" customHeight="1">
      <c r="A6" s="441" t="s">
        <v>46</v>
      </c>
      <c r="B6" s="442"/>
      <c r="C6" s="442"/>
      <c r="D6" s="442"/>
      <c r="E6" s="442"/>
      <c r="F6" s="442"/>
      <c r="G6" s="442"/>
      <c r="H6" s="442"/>
      <c r="I6" s="442"/>
      <c r="J6" s="442"/>
      <c r="K6" s="442"/>
      <c r="L6" s="442"/>
      <c r="M6" s="442"/>
      <c r="N6" s="442"/>
      <c r="O6" s="442"/>
      <c r="P6" s="443"/>
    </row>
    <row r="7" spans="1:16" ht="18" customHeight="1">
      <c r="D7" s="28"/>
      <c r="E7" s="28"/>
      <c r="F7" s="28"/>
      <c r="G7" s="28"/>
      <c r="H7" s="28"/>
      <c r="I7" s="28"/>
      <c r="J7" s="28"/>
      <c r="K7" s="28"/>
      <c r="L7" s="28"/>
      <c r="M7" s="28"/>
      <c r="N7" s="28"/>
      <c r="O7" s="28"/>
      <c r="P7" s="28"/>
    </row>
    <row r="8" spans="1:16" ht="18" customHeight="1">
      <c r="A8" s="6" t="s">
        <v>47</v>
      </c>
      <c r="B8" s="26" t="s">
        <v>48</v>
      </c>
      <c r="D8" s="440" t="s">
        <v>530</v>
      </c>
      <c r="E8" s="440"/>
      <c r="F8" s="440"/>
      <c r="G8" s="440"/>
      <c r="H8" s="440"/>
      <c r="I8" s="440"/>
      <c r="J8" s="440"/>
      <c r="K8" s="440"/>
      <c r="L8" s="440"/>
      <c r="M8" s="440"/>
      <c r="N8" s="440"/>
      <c r="O8" s="440"/>
      <c r="P8" s="440"/>
    </row>
    <row r="9" spans="1:16" ht="18" customHeight="1">
      <c r="A9" s="6"/>
      <c r="D9" s="28"/>
      <c r="E9" s="130"/>
      <c r="F9" s="130"/>
      <c r="G9" s="130"/>
      <c r="H9" s="130"/>
      <c r="I9" s="130"/>
      <c r="J9" s="130"/>
      <c r="K9" s="130"/>
      <c r="L9" s="130"/>
      <c r="M9" s="130"/>
      <c r="N9" s="130"/>
      <c r="O9" s="130"/>
      <c r="P9" s="130"/>
    </row>
    <row r="10" spans="1:16" ht="15.95" customHeight="1">
      <c r="A10" s="6"/>
      <c r="D10" s="28"/>
      <c r="E10" s="28"/>
      <c r="F10" s="28"/>
      <c r="G10" s="28"/>
      <c r="H10" s="28"/>
      <c r="I10" s="28"/>
      <c r="J10" s="28"/>
      <c r="K10" s="28"/>
      <c r="L10" s="28"/>
      <c r="M10" s="28"/>
      <c r="N10" s="28"/>
      <c r="O10" s="28"/>
      <c r="P10" s="28"/>
    </row>
    <row r="11" spans="1:16" ht="18" customHeight="1">
      <c r="A11" s="6" t="s">
        <v>49</v>
      </c>
      <c r="B11" s="26" t="s">
        <v>50</v>
      </c>
      <c r="D11" s="440" t="s">
        <v>51</v>
      </c>
      <c r="E11" s="440"/>
      <c r="F11" s="440"/>
      <c r="G11" s="440"/>
      <c r="H11" s="440"/>
      <c r="I11" s="440"/>
      <c r="J11" s="440"/>
      <c r="K11" s="440"/>
      <c r="L11" s="440"/>
      <c r="M11" s="440"/>
      <c r="N11" s="440"/>
      <c r="O11" s="440"/>
      <c r="P11" s="440"/>
    </row>
    <row r="12" spans="1:16" ht="15.95" customHeight="1">
      <c r="A12" s="6"/>
      <c r="D12" s="28"/>
      <c r="E12" s="28"/>
      <c r="F12" s="28"/>
      <c r="G12" s="28"/>
      <c r="H12" s="28"/>
      <c r="I12" s="28"/>
      <c r="J12" s="28"/>
      <c r="K12" s="28"/>
      <c r="L12" s="28"/>
      <c r="M12" s="28"/>
      <c r="N12" s="28"/>
      <c r="O12" s="28"/>
      <c r="P12" s="28"/>
    </row>
    <row r="13" spans="1:16" ht="18" customHeight="1">
      <c r="A13" s="6" t="s">
        <v>52</v>
      </c>
      <c r="B13" s="26" t="s">
        <v>53</v>
      </c>
      <c r="D13" s="440" t="s">
        <v>531</v>
      </c>
      <c r="E13" s="440"/>
      <c r="F13" s="440"/>
      <c r="G13" s="440"/>
      <c r="H13" s="440"/>
      <c r="I13" s="440"/>
      <c r="J13" s="440"/>
      <c r="K13" s="440"/>
      <c r="L13" s="440"/>
      <c r="M13" s="440"/>
      <c r="N13" s="440"/>
      <c r="O13" s="440"/>
      <c r="P13" s="440"/>
    </row>
    <row r="14" spans="1:16" ht="15.95" customHeight="1">
      <c r="A14" s="6"/>
      <c r="D14" s="28"/>
      <c r="E14" s="28"/>
      <c r="F14" s="28"/>
      <c r="G14" s="28"/>
      <c r="H14" s="28"/>
      <c r="I14" s="28"/>
      <c r="J14" s="28"/>
      <c r="K14" s="28"/>
      <c r="L14" s="28"/>
      <c r="M14" s="28"/>
      <c r="N14" s="28"/>
      <c r="O14" s="28"/>
      <c r="P14" s="28"/>
    </row>
    <row r="15" spans="1:16" ht="18" customHeight="1">
      <c r="A15" s="6" t="s">
        <v>54</v>
      </c>
      <c r="B15" s="26" t="s">
        <v>55</v>
      </c>
      <c r="D15" s="440" t="s">
        <v>687</v>
      </c>
      <c r="E15" s="440"/>
      <c r="F15" s="440"/>
      <c r="G15" s="440"/>
      <c r="H15" s="440"/>
      <c r="I15" s="440"/>
      <c r="J15" s="440"/>
      <c r="K15" s="440"/>
      <c r="L15" s="440"/>
      <c r="M15" s="440"/>
      <c r="N15" s="440"/>
      <c r="O15" s="440"/>
      <c r="P15" s="440"/>
    </row>
    <row r="16" spans="1:16" ht="15.95" customHeight="1">
      <c r="A16" s="6"/>
      <c r="D16" s="28"/>
      <c r="E16" s="28"/>
      <c r="F16" s="28"/>
      <c r="G16" s="28"/>
      <c r="H16" s="28"/>
      <c r="I16" s="28"/>
      <c r="J16" s="28"/>
      <c r="K16" s="28"/>
      <c r="L16" s="28"/>
      <c r="M16" s="28"/>
      <c r="N16" s="28"/>
      <c r="O16" s="28"/>
      <c r="P16" s="28"/>
    </row>
    <row r="17" spans="1:16" ht="18" customHeight="1">
      <c r="A17" s="6" t="s">
        <v>56</v>
      </c>
      <c r="B17" s="26" t="s">
        <v>57</v>
      </c>
      <c r="D17" s="440" t="s">
        <v>885</v>
      </c>
      <c r="E17" s="440"/>
      <c r="F17" s="440"/>
      <c r="G17" s="440"/>
      <c r="H17" s="440"/>
      <c r="I17" s="440"/>
      <c r="J17" s="440"/>
      <c r="K17" s="440"/>
      <c r="L17" s="440"/>
      <c r="M17" s="440"/>
      <c r="N17" s="440"/>
      <c r="O17" s="440"/>
      <c r="P17" s="440"/>
    </row>
    <row r="18" spans="1:16" ht="18" customHeight="1">
      <c r="A18" s="6"/>
      <c r="D18" s="39"/>
      <c r="F18" s="163" t="s">
        <v>356</v>
      </c>
      <c r="G18" s="39"/>
      <c r="H18" s="39"/>
      <c r="I18" s="39"/>
      <c r="J18" s="39"/>
      <c r="K18" s="39"/>
      <c r="L18" s="39"/>
      <c r="M18" s="39"/>
      <c r="N18" s="39"/>
      <c r="O18" s="39"/>
      <c r="P18" s="39"/>
    </row>
    <row r="19" spans="1:16" ht="18" customHeight="1">
      <c r="A19" s="6"/>
      <c r="D19" s="440" t="s">
        <v>886</v>
      </c>
      <c r="E19" s="440"/>
      <c r="F19" s="440"/>
      <c r="G19" s="440"/>
      <c r="H19" s="440"/>
      <c r="I19" s="440"/>
      <c r="J19" s="440"/>
      <c r="K19" s="440"/>
      <c r="L19" s="440"/>
      <c r="M19" s="440"/>
      <c r="N19" s="440"/>
      <c r="O19" s="440"/>
      <c r="P19" s="440"/>
    </row>
    <row r="20" spans="1:16" ht="18" customHeight="1">
      <c r="A20" s="6"/>
      <c r="D20" s="39"/>
      <c r="E20" s="39"/>
      <c r="F20" s="163" t="s">
        <v>887</v>
      </c>
      <c r="G20" s="39"/>
      <c r="H20" s="39"/>
      <c r="I20" s="39"/>
      <c r="J20" s="39"/>
      <c r="K20" s="39"/>
      <c r="L20" s="39"/>
      <c r="M20" s="39"/>
      <c r="N20" s="39"/>
      <c r="O20" s="39"/>
      <c r="P20" s="39"/>
    </row>
    <row r="21" spans="1:16" ht="15.95" customHeight="1">
      <c r="A21" s="6"/>
      <c r="D21" s="39"/>
      <c r="E21" s="39"/>
      <c r="F21" s="39"/>
      <c r="G21" s="39"/>
      <c r="H21" s="39"/>
      <c r="I21" s="39"/>
      <c r="J21" s="39"/>
      <c r="K21" s="39"/>
      <c r="L21" s="39"/>
      <c r="M21" s="39"/>
      <c r="N21" s="39"/>
      <c r="O21" s="39"/>
      <c r="P21" s="39"/>
    </row>
    <row r="22" spans="1:16" ht="18" customHeight="1">
      <c r="A22" s="6" t="s">
        <v>58</v>
      </c>
      <c r="B22" s="26" t="s">
        <v>281</v>
      </c>
      <c r="D22" s="440" t="s">
        <v>688</v>
      </c>
      <c r="E22" s="440"/>
      <c r="F22" s="440"/>
      <c r="G22" s="440"/>
      <c r="H22" s="440"/>
      <c r="I22" s="440"/>
      <c r="J22" s="440"/>
      <c r="K22" s="440"/>
      <c r="L22" s="440"/>
      <c r="M22" s="440"/>
      <c r="N22" s="440"/>
      <c r="O22" s="440"/>
      <c r="P22" s="440"/>
    </row>
    <row r="23" spans="1:16" ht="18" customHeight="1">
      <c r="A23" s="6"/>
      <c r="D23" s="28"/>
      <c r="E23" s="28" t="s">
        <v>888</v>
      </c>
      <c r="F23" s="28"/>
      <c r="G23" s="28"/>
      <c r="H23" s="28"/>
      <c r="I23" s="28"/>
      <c r="J23" s="28"/>
      <c r="K23" s="28"/>
      <c r="L23" s="163" t="s">
        <v>692</v>
      </c>
      <c r="M23" s="28"/>
      <c r="N23" s="28"/>
      <c r="O23" s="28"/>
      <c r="P23" s="28"/>
    </row>
    <row r="24" spans="1:16" ht="18" customHeight="1">
      <c r="A24" s="6"/>
      <c r="D24" s="28"/>
      <c r="E24" s="28" t="s">
        <v>689</v>
      </c>
      <c r="F24" s="28" t="s">
        <v>690</v>
      </c>
      <c r="G24" s="28"/>
      <c r="H24" s="28"/>
      <c r="I24" s="28"/>
      <c r="J24" s="28"/>
      <c r="K24" s="28"/>
      <c r="L24" s="163" t="s">
        <v>691</v>
      </c>
      <c r="M24" s="28"/>
      <c r="N24" s="28"/>
      <c r="O24" s="28"/>
    </row>
    <row r="25" spans="1:16" ht="18" customHeight="1">
      <c r="A25" s="6"/>
      <c r="D25" s="28"/>
      <c r="E25" s="28" t="s">
        <v>772</v>
      </c>
      <c r="F25" s="28"/>
      <c r="G25" s="28"/>
      <c r="H25" s="28"/>
      <c r="I25" s="28"/>
      <c r="J25" s="28"/>
      <c r="K25" s="28"/>
      <c r="L25" s="163" t="s">
        <v>693</v>
      </c>
      <c r="N25" s="28"/>
      <c r="O25" s="28"/>
      <c r="P25" s="28"/>
    </row>
    <row r="26" spans="1:16" ht="15.95" customHeight="1">
      <c r="A26" s="6"/>
      <c r="D26" s="28"/>
      <c r="E26" s="28"/>
      <c r="F26" s="28"/>
      <c r="G26" s="28"/>
      <c r="H26" s="28"/>
      <c r="I26" s="28"/>
      <c r="J26" s="163"/>
      <c r="K26" s="28"/>
      <c r="L26" s="28"/>
      <c r="M26" s="28"/>
      <c r="N26" s="28"/>
      <c r="O26" s="28"/>
      <c r="P26" s="28"/>
    </row>
    <row r="27" spans="1:16" ht="18" customHeight="1">
      <c r="A27" s="6" t="s">
        <v>61</v>
      </c>
      <c r="B27" s="26" t="s">
        <v>59</v>
      </c>
      <c r="D27" s="440" t="s">
        <v>60</v>
      </c>
      <c r="E27" s="440"/>
      <c r="F27" s="440"/>
      <c r="G27" s="440"/>
      <c r="H27" s="440"/>
      <c r="I27" s="440"/>
      <c r="J27" s="440"/>
      <c r="K27" s="440"/>
      <c r="L27" s="440"/>
      <c r="M27" s="440"/>
      <c r="N27" s="440"/>
      <c r="O27" s="440"/>
      <c r="P27" s="440"/>
    </row>
    <row r="28" spans="1:16" ht="15.95" customHeight="1">
      <c r="A28" s="6"/>
      <c r="D28" s="28"/>
      <c r="E28" s="28"/>
      <c r="F28" s="28"/>
      <c r="G28" s="28"/>
      <c r="H28" s="28"/>
      <c r="I28" s="28"/>
      <c r="J28" s="28"/>
      <c r="K28" s="28"/>
      <c r="L28" s="28"/>
      <c r="M28" s="28"/>
      <c r="N28" s="28"/>
      <c r="O28" s="28"/>
      <c r="P28" s="28"/>
    </row>
    <row r="29" spans="1:16" ht="18" customHeight="1">
      <c r="A29" s="6" t="s">
        <v>63</v>
      </c>
      <c r="B29" s="26" t="s">
        <v>62</v>
      </c>
      <c r="D29" s="440" t="s">
        <v>97</v>
      </c>
      <c r="E29" s="440"/>
      <c r="F29" s="440"/>
      <c r="G29" s="440"/>
      <c r="H29" s="440"/>
      <c r="I29" s="440"/>
      <c r="J29" s="440"/>
      <c r="K29" s="440"/>
      <c r="L29" s="440"/>
      <c r="M29" s="440"/>
      <c r="N29" s="440"/>
      <c r="O29" s="440"/>
      <c r="P29" s="440"/>
    </row>
    <row r="30" spans="1:16" ht="15.95" customHeight="1">
      <c r="A30" s="6"/>
      <c r="D30" s="28"/>
      <c r="E30" s="28"/>
      <c r="F30" s="28"/>
      <c r="G30" s="28"/>
      <c r="H30" s="28"/>
      <c r="I30" s="28"/>
      <c r="J30" s="28"/>
      <c r="K30" s="28"/>
      <c r="L30" s="28"/>
      <c r="M30" s="28"/>
      <c r="N30" s="28"/>
      <c r="O30" s="28"/>
      <c r="P30" s="28"/>
    </row>
    <row r="31" spans="1:16" ht="18" customHeight="1">
      <c r="A31" s="6" t="s">
        <v>67</v>
      </c>
      <c r="B31" s="26" t="s">
        <v>64</v>
      </c>
      <c r="D31" s="440" t="s">
        <v>65</v>
      </c>
      <c r="E31" s="440"/>
      <c r="F31" s="440"/>
      <c r="G31" s="440"/>
      <c r="H31" s="440"/>
      <c r="I31" s="440"/>
      <c r="J31" s="440"/>
      <c r="K31" s="440"/>
      <c r="L31" s="440"/>
      <c r="M31" s="440"/>
      <c r="N31" s="440"/>
      <c r="O31" s="440"/>
      <c r="P31" s="440"/>
    </row>
    <row r="32" spans="1:16" ht="18" customHeight="1">
      <c r="A32" s="6"/>
      <c r="D32" s="440" t="s">
        <v>66</v>
      </c>
      <c r="E32" s="440"/>
      <c r="F32" s="440"/>
      <c r="G32" s="440"/>
      <c r="H32" s="440"/>
      <c r="I32" s="440"/>
      <c r="J32" s="440"/>
      <c r="K32" s="440"/>
      <c r="L32" s="440"/>
      <c r="M32" s="440"/>
      <c r="N32" s="440"/>
      <c r="O32" s="440"/>
      <c r="P32" s="440"/>
    </row>
    <row r="33" spans="1:25" ht="15.95" customHeight="1">
      <c r="A33" s="6"/>
      <c r="D33" s="28"/>
      <c r="E33" s="28"/>
      <c r="F33" s="28"/>
      <c r="G33" s="28"/>
      <c r="H33" s="28"/>
      <c r="I33" s="28"/>
      <c r="J33" s="28"/>
      <c r="K33" s="28"/>
      <c r="L33" s="28"/>
      <c r="M33" s="28"/>
      <c r="N33" s="28"/>
      <c r="O33" s="28"/>
      <c r="P33" s="28"/>
    </row>
    <row r="34" spans="1:25" ht="18" customHeight="1">
      <c r="A34" s="6" t="s">
        <v>0</v>
      </c>
      <c r="B34" s="26" t="s">
        <v>68</v>
      </c>
      <c r="D34" s="440" t="s">
        <v>310</v>
      </c>
      <c r="E34" s="440"/>
      <c r="F34" s="440"/>
      <c r="G34" s="440"/>
      <c r="H34" s="440"/>
      <c r="I34" s="440"/>
      <c r="J34" s="440"/>
      <c r="K34" s="440"/>
      <c r="L34" s="440"/>
      <c r="M34" s="440"/>
      <c r="N34" s="440"/>
      <c r="O34" s="440"/>
      <c r="P34" s="440"/>
    </row>
    <row r="35" spans="1:25" ht="18" customHeight="1">
      <c r="A35" s="6"/>
      <c r="D35" s="440" t="s">
        <v>410</v>
      </c>
      <c r="E35" s="440"/>
      <c r="F35" s="440"/>
      <c r="G35" s="440"/>
      <c r="H35" s="440"/>
      <c r="I35" s="440"/>
      <c r="J35" s="440"/>
      <c r="K35" s="440"/>
      <c r="L35" s="440"/>
      <c r="M35" s="440"/>
      <c r="N35" s="440"/>
      <c r="O35" s="440"/>
      <c r="P35" s="440"/>
    </row>
    <row r="36" spans="1:25" ht="18" customHeight="1">
      <c r="A36" s="6" t="s">
        <v>181</v>
      </c>
      <c r="D36" s="440" t="s">
        <v>69</v>
      </c>
      <c r="E36" s="440"/>
      <c r="F36" s="440"/>
      <c r="G36" s="440"/>
      <c r="H36" s="440"/>
      <c r="I36" s="440"/>
      <c r="J36" s="440"/>
      <c r="K36" s="440"/>
      <c r="L36" s="440"/>
      <c r="M36" s="440"/>
      <c r="N36" s="440"/>
      <c r="O36" s="440"/>
      <c r="P36" s="440"/>
    </row>
    <row r="37" spans="1:25" ht="18" customHeight="1">
      <c r="A37" s="6"/>
      <c r="D37" s="463" t="s">
        <v>70</v>
      </c>
      <c r="E37" s="370"/>
      <c r="F37" s="370"/>
      <c r="G37" s="370"/>
      <c r="H37" s="370"/>
      <c r="I37" s="370"/>
      <c r="J37" s="370"/>
      <c r="K37" s="370"/>
      <c r="L37" s="370"/>
      <c r="M37" s="370"/>
      <c r="N37" s="370"/>
      <c r="O37" s="370"/>
      <c r="P37" s="370"/>
    </row>
    <row r="38" spans="1:25" ht="15.95" customHeight="1">
      <c r="A38" s="6"/>
      <c r="D38" s="38"/>
      <c r="E38" s="25"/>
      <c r="F38" s="25"/>
      <c r="G38" s="25"/>
      <c r="H38" s="25"/>
      <c r="I38" s="25"/>
      <c r="J38" s="25"/>
      <c r="K38" s="25"/>
      <c r="L38" s="25"/>
      <c r="M38" s="25"/>
      <c r="N38" s="25"/>
      <c r="O38" s="25"/>
      <c r="P38" s="25"/>
    </row>
    <row r="39" spans="1:25" ht="18" customHeight="1">
      <c r="A39" s="6" t="s">
        <v>73</v>
      </c>
      <c r="B39" s="26" t="s">
        <v>71</v>
      </c>
      <c r="D39" s="453" t="s">
        <v>72</v>
      </c>
      <c r="E39" s="453"/>
      <c r="F39" s="453"/>
      <c r="G39" s="453"/>
      <c r="H39" s="453"/>
      <c r="I39" s="453"/>
      <c r="J39" s="453"/>
      <c r="K39" s="453"/>
      <c r="L39" s="453"/>
      <c r="M39" s="453"/>
      <c r="N39" s="453"/>
      <c r="O39" s="453"/>
      <c r="P39" s="453"/>
    </row>
    <row r="40" spans="1:25" ht="18" customHeight="1">
      <c r="A40" s="6"/>
      <c r="D40" s="453" t="s">
        <v>694</v>
      </c>
      <c r="E40" s="453"/>
      <c r="F40" s="453"/>
      <c r="G40" s="453"/>
      <c r="H40" s="453"/>
      <c r="I40" s="453"/>
      <c r="J40" s="453"/>
      <c r="K40" s="453"/>
      <c r="L40" s="453"/>
      <c r="M40" s="453"/>
      <c r="N40" s="453"/>
      <c r="O40" s="453"/>
      <c r="P40" s="453"/>
    </row>
    <row r="41" spans="1:25" ht="18" customHeight="1">
      <c r="A41" s="6"/>
      <c r="D41" s="453" t="s">
        <v>695</v>
      </c>
      <c r="E41" s="453"/>
      <c r="F41" s="453"/>
      <c r="G41" s="453"/>
      <c r="H41" s="453"/>
      <c r="I41" s="453"/>
      <c r="J41" s="453"/>
      <c r="K41" s="453"/>
      <c r="L41" s="453"/>
      <c r="M41" s="453"/>
      <c r="N41" s="453"/>
      <c r="O41" s="453"/>
      <c r="P41" s="453"/>
    </row>
    <row r="42" spans="1:25" ht="18" customHeight="1">
      <c r="A42" s="6"/>
      <c r="D42" s="440" t="s">
        <v>283</v>
      </c>
      <c r="E42" s="440"/>
      <c r="F42" s="440"/>
      <c r="G42" s="440"/>
      <c r="H42" s="440"/>
      <c r="I42" s="440"/>
      <c r="J42" s="440"/>
      <c r="K42" s="440"/>
      <c r="L42" s="440"/>
      <c r="M42" s="440"/>
      <c r="N42" s="440"/>
      <c r="O42" s="440"/>
      <c r="P42" s="440"/>
    </row>
    <row r="43" spans="1:25" ht="15.95" customHeight="1">
      <c r="A43" s="6"/>
      <c r="D43" s="28"/>
      <c r="E43" s="28"/>
      <c r="F43" s="28"/>
      <c r="G43" s="28"/>
      <c r="H43" s="28"/>
      <c r="I43" s="28"/>
      <c r="J43" s="28"/>
      <c r="K43" s="28"/>
      <c r="L43" s="28"/>
      <c r="M43" s="28"/>
      <c r="N43" s="28"/>
      <c r="O43" s="28"/>
      <c r="P43" s="28"/>
    </row>
    <row r="44" spans="1:25" ht="18" customHeight="1">
      <c r="A44" s="6" t="s">
        <v>74</v>
      </c>
      <c r="B44" s="26" t="s">
        <v>211</v>
      </c>
      <c r="D44" s="440" t="s">
        <v>773</v>
      </c>
      <c r="E44" s="440"/>
      <c r="F44" s="440"/>
      <c r="G44" s="440"/>
      <c r="H44" s="440"/>
      <c r="I44" s="440"/>
      <c r="J44" s="440"/>
      <c r="K44" s="440"/>
      <c r="L44" s="440"/>
      <c r="M44" s="440"/>
      <c r="N44" s="440"/>
      <c r="O44" s="440"/>
      <c r="P44" s="440"/>
    </row>
    <row r="45" spans="1:25" ht="18" customHeight="1">
      <c r="A45" s="6"/>
      <c r="D45" s="451" t="s">
        <v>697</v>
      </c>
      <c r="E45" s="451"/>
      <c r="F45" s="451"/>
      <c r="G45" s="451"/>
      <c r="H45" s="451"/>
      <c r="I45" s="451"/>
      <c r="J45" s="451"/>
      <c r="K45" s="451"/>
      <c r="L45" s="451"/>
      <c r="M45" s="451"/>
      <c r="N45" s="451"/>
      <c r="O45" s="451"/>
      <c r="P45" s="451"/>
    </row>
    <row r="46" spans="1:25" ht="21" customHeight="1">
      <c r="A46"/>
      <c r="B46" s="450"/>
      <c r="C46" s="409"/>
      <c r="D46" s="28"/>
      <c r="E46" s="417" t="s">
        <v>32</v>
      </c>
      <c r="F46" s="418"/>
      <c r="G46" s="454" t="s">
        <v>316</v>
      </c>
      <c r="H46" s="455"/>
      <c r="I46" s="455"/>
      <c r="J46" s="455"/>
      <c r="K46" s="455"/>
      <c r="L46" s="455"/>
      <c r="M46" s="455"/>
      <c r="N46" s="455"/>
      <c r="O46" s="456"/>
      <c r="R46" s="450"/>
      <c r="S46" s="409"/>
      <c r="T46" s="28"/>
      <c r="U46" s="28"/>
      <c r="V46" s="28"/>
      <c r="W46" s="28"/>
      <c r="X46" s="28"/>
      <c r="Y46" s="28"/>
    </row>
    <row r="47" spans="1:25" ht="21" customHeight="1">
      <c r="A47"/>
      <c r="B47" s="450"/>
      <c r="C47" s="409"/>
      <c r="D47" s="28" ph="1"/>
      <c r="E47" s="419" t="s">
        <v>33</v>
      </c>
      <c r="F47" s="420"/>
      <c r="G47" s="425" t="s" ph="1">
        <v>533</v>
      </c>
      <c r="H47" s="426"/>
      <c r="I47" s="426"/>
      <c r="J47" s="426"/>
      <c r="K47" s="426"/>
      <c r="L47" s="426"/>
      <c r="M47" s="426"/>
      <c r="N47" s="426"/>
      <c r="O47" s="427"/>
      <c r="R47" s="450"/>
      <c r="S47" s="409"/>
      <c r="T47" s="28" ph="1"/>
      <c r="U47" s="28" ph="1"/>
      <c r="V47" s="28" ph="1"/>
      <c r="W47" s="28" ph="1"/>
      <c r="X47" s="28" ph="1"/>
      <c r="Y47" s="28" ph="1"/>
    </row>
    <row r="48" spans="1:25" ht="21" customHeight="1">
      <c r="A48"/>
      <c r="B48" s="450"/>
      <c r="C48" s="409"/>
      <c r="D48" s="121"/>
      <c r="E48" s="419" t="s">
        <v>34</v>
      </c>
      <c r="F48" s="420"/>
      <c r="G48" s="470" t="s">
        <v>317</v>
      </c>
      <c r="H48" s="471"/>
      <c r="I48" s="471"/>
      <c r="J48" s="471"/>
      <c r="K48" s="471"/>
      <c r="L48" s="471"/>
      <c r="M48" s="471"/>
      <c r="N48" s="471"/>
      <c r="O48" s="472"/>
      <c r="R48" s="450"/>
      <c r="S48" s="409"/>
      <c r="T48" s="121"/>
      <c r="U48" s="121"/>
      <c r="V48" s="28"/>
      <c r="W48" s="28"/>
      <c r="X48" s="28"/>
      <c r="Y48" s="28"/>
    </row>
    <row r="49" spans="1:25" ht="21" customHeight="1">
      <c r="A49"/>
      <c r="B49" s="450"/>
      <c r="C49" s="409"/>
      <c r="D49" s="123"/>
      <c r="E49" s="423" t="s">
        <v>35</v>
      </c>
      <c r="F49" s="424"/>
      <c r="G49" s="124" t="s">
        <v>534</v>
      </c>
      <c r="H49" s="125"/>
      <c r="I49" s="125"/>
      <c r="J49" s="125"/>
      <c r="K49" s="125"/>
      <c r="L49" s="125"/>
      <c r="M49" s="126"/>
      <c r="N49" s="126"/>
      <c r="O49" s="127"/>
      <c r="R49" s="450"/>
      <c r="S49" s="409"/>
      <c r="T49" s="474"/>
      <c r="U49" s="474"/>
      <c r="V49" s="474"/>
      <c r="W49" s="474"/>
      <c r="X49" s="474"/>
      <c r="Y49" s="474"/>
    </row>
    <row r="50" spans="1:25" ht="18" customHeight="1">
      <c r="A50" s="6"/>
      <c r="D50" s="28"/>
      <c r="E50" s="41" t="s">
        <v>349</v>
      </c>
      <c r="F50" s="41"/>
      <c r="G50" s="42"/>
      <c r="H50" s="42"/>
      <c r="I50" s="41"/>
      <c r="J50" s="41"/>
      <c r="K50" s="41"/>
      <c r="L50" s="41"/>
      <c r="M50" s="41"/>
      <c r="N50" s="41"/>
      <c r="O50" s="43"/>
      <c r="P50" s="28"/>
    </row>
    <row r="51" spans="1:25" ht="15.95" customHeight="1">
      <c r="A51" s="6"/>
      <c r="D51" s="28"/>
      <c r="E51" s="28"/>
      <c r="F51" s="28"/>
      <c r="G51" s="28"/>
      <c r="H51" s="28"/>
      <c r="I51" s="28"/>
      <c r="J51" s="28"/>
      <c r="K51" s="28"/>
      <c r="L51" s="28"/>
      <c r="M51" s="28"/>
      <c r="N51" s="28"/>
      <c r="O51" s="28"/>
      <c r="P51" s="28"/>
    </row>
    <row r="52" spans="1:25" ht="18" customHeight="1">
      <c r="A52" s="6" t="s">
        <v>77</v>
      </c>
      <c r="B52" s="26" t="s">
        <v>138</v>
      </c>
      <c r="D52" s="440" t="s">
        <v>696</v>
      </c>
      <c r="E52" s="440"/>
      <c r="F52" s="440"/>
      <c r="G52" s="440"/>
      <c r="H52" s="440"/>
      <c r="I52" s="440"/>
      <c r="J52" s="440"/>
      <c r="K52" s="440"/>
      <c r="L52" s="440"/>
      <c r="M52" s="440"/>
      <c r="N52" s="440"/>
      <c r="O52" s="440"/>
      <c r="P52" s="440"/>
    </row>
    <row r="53" spans="1:25" ht="18" customHeight="1">
      <c r="A53" s="6"/>
      <c r="D53" s="440" t="s">
        <v>328</v>
      </c>
      <c r="E53" s="440"/>
      <c r="F53" s="440"/>
      <c r="G53" s="440"/>
      <c r="H53" s="440"/>
      <c r="I53" s="440"/>
      <c r="J53" s="440"/>
      <c r="K53" s="440"/>
      <c r="L53" s="440"/>
      <c r="M53" s="440"/>
      <c r="N53" s="440"/>
      <c r="O53" s="440"/>
      <c r="P53" s="440"/>
    </row>
    <row r="54" spans="1:25" ht="18" customHeight="1">
      <c r="A54" s="6"/>
      <c r="D54" s="440" t="s">
        <v>698</v>
      </c>
      <c r="E54" s="440"/>
      <c r="F54" s="440"/>
      <c r="G54" s="440"/>
      <c r="H54" s="440"/>
      <c r="I54" s="440"/>
      <c r="J54" s="440"/>
      <c r="K54" s="440"/>
      <c r="L54" s="440"/>
      <c r="M54" s="440"/>
      <c r="N54" s="440"/>
      <c r="O54" s="440"/>
      <c r="P54" s="440"/>
    </row>
    <row r="55" spans="1:25" ht="15.95" customHeight="1">
      <c r="A55" s="6"/>
      <c r="D55" s="28"/>
      <c r="E55" s="41"/>
      <c r="F55" s="41"/>
      <c r="G55" s="42"/>
      <c r="H55" s="42"/>
      <c r="I55" s="41"/>
      <c r="J55" s="41"/>
      <c r="K55" s="41"/>
      <c r="L55" s="41"/>
      <c r="M55" s="41"/>
      <c r="N55" s="41"/>
      <c r="O55" s="43"/>
      <c r="P55" s="28"/>
    </row>
    <row r="56" spans="1:25" ht="18" customHeight="1">
      <c r="A56" s="6" t="s">
        <v>80</v>
      </c>
      <c r="B56" s="26" t="s">
        <v>75</v>
      </c>
      <c r="D56" s="440" t="s">
        <v>76</v>
      </c>
      <c r="E56" s="440"/>
      <c r="F56" s="440"/>
      <c r="G56" s="440"/>
      <c r="H56" s="440"/>
      <c r="I56" s="440"/>
      <c r="J56" s="440"/>
      <c r="K56" s="440"/>
      <c r="L56" s="440"/>
      <c r="M56" s="440"/>
      <c r="N56" s="440"/>
      <c r="O56" s="440"/>
      <c r="P56" s="440"/>
    </row>
    <row r="57" spans="1:25" ht="15.95" customHeight="1">
      <c r="A57" s="6"/>
      <c r="D57" s="28"/>
      <c r="E57" s="28"/>
      <c r="F57" s="28"/>
      <c r="G57" s="28"/>
      <c r="H57" s="28"/>
      <c r="I57" s="28"/>
      <c r="J57" s="28"/>
      <c r="K57" s="28"/>
      <c r="L57" s="28"/>
      <c r="M57" s="28"/>
      <c r="N57" s="28"/>
      <c r="O57" s="28"/>
      <c r="P57" s="28"/>
    </row>
    <row r="58" spans="1:25" ht="18" customHeight="1">
      <c r="A58" s="6" t="s">
        <v>216</v>
      </c>
      <c r="B58" s="26" t="s">
        <v>78</v>
      </c>
      <c r="D58" s="440" t="s">
        <v>79</v>
      </c>
      <c r="E58" s="440"/>
      <c r="F58" s="440"/>
      <c r="G58" s="440"/>
      <c r="H58" s="440"/>
      <c r="I58" s="440"/>
      <c r="J58" s="440"/>
      <c r="K58" s="440"/>
      <c r="L58" s="440"/>
      <c r="M58" s="440"/>
      <c r="N58" s="440"/>
      <c r="O58" s="440"/>
      <c r="P58" s="440"/>
    </row>
    <row r="59" spans="1:25" ht="15.95" customHeight="1">
      <c r="A59"/>
      <c r="B59" s="120"/>
      <c r="D59" s="123"/>
      <c r="E59" s="120"/>
      <c r="F59" s="26"/>
      <c r="G59" s="128"/>
      <c r="H59" s="128"/>
      <c r="I59" s="128"/>
      <c r="J59" s="128"/>
      <c r="K59" s="128"/>
      <c r="L59" s="128"/>
      <c r="M59" s="24"/>
      <c r="N59" s="24"/>
      <c r="O59" s="24"/>
      <c r="R59" s="120"/>
      <c r="S59" s="26"/>
      <c r="T59" s="122"/>
      <c r="U59" s="122"/>
      <c r="V59" s="122"/>
      <c r="W59" s="122"/>
      <c r="X59" s="122"/>
      <c r="Y59" s="122"/>
    </row>
    <row r="60" spans="1:25" ht="18" customHeight="1">
      <c r="A60" s="6" t="s">
        <v>287</v>
      </c>
      <c r="B60" s="26" t="s">
        <v>159</v>
      </c>
      <c r="D60" s="440" t="s">
        <v>81</v>
      </c>
      <c r="E60" s="440"/>
      <c r="F60" s="440"/>
      <c r="G60" s="440"/>
      <c r="H60" s="440"/>
      <c r="I60" s="440"/>
      <c r="J60" s="440"/>
      <c r="K60" s="440"/>
      <c r="L60" s="440"/>
      <c r="M60" s="440"/>
      <c r="N60" s="440"/>
      <c r="O60" s="440"/>
      <c r="P60" s="440"/>
    </row>
    <row r="61" spans="1:25" ht="18" customHeight="1">
      <c r="A61" s="6"/>
      <c r="D61" s="440" t="s">
        <v>82</v>
      </c>
      <c r="E61" s="440"/>
      <c r="F61" s="440"/>
      <c r="G61" s="440"/>
      <c r="H61" s="440"/>
      <c r="I61" s="440"/>
      <c r="J61" s="440"/>
      <c r="K61" s="440"/>
      <c r="L61" s="440"/>
      <c r="M61" s="440"/>
      <c r="N61" s="440"/>
      <c r="O61" s="440"/>
      <c r="P61" s="440"/>
    </row>
    <row r="62" spans="1:25" ht="18" customHeight="1">
      <c r="A62" s="6"/>
      <c r="D62" s="440" t="s">
        <v>774</v>
      </c>
      <c r="E62" s="440"/>
      <c r="F62" s="440"/>
      <c r="G62" s="440"/>
      <c r="H62" s="440"/>
      <c r="I62" s="440"/>
      <c r="J62" s="440"/>
      <c r="K62" s="440"/>
      <c r="L62" s="440"/>
      <c r="M62" s="440"/>
      <c r="N62" s="440"/>
      <c r="O62" s="440"/>
      <c r="P62" s="440"/>
    </row>
    <row r="63" spans="1:25" ht="18" customHeight="1"/>
    <row r="64" spans="1:25" ht="13.5" customHeight="1">
      <c r="A64" s="409" t="s">
        <v>44</v>
      </c>
      <c r="B64" s="388"/>
      <c r="C64"/>
    </row>
    <row r="65" spans="1:16" ht="43.5" customHeight="1">
      <c r="A65" s="26"/>
      <c r="B65"/>
      <c r="C65"/>
    </row>
    <row r="66" spans="1:16" ht="49.5" customHeight="1">
      <c r="A66" s="444" t="s">
        <v>699</v>
      </c>
      <c r="B66" s="445"/>
      <c r="C66" s="445"/>
      <c r="D66" s="445"/>
      <c r="E66" s="445"/>
      <c r="F66" s="445"/>
      <c r="G66" s="445"/>
      <c r="H66" s="445"/>
      <c r="I66" s="445"/>
      <c r="J66" s="445"/>
      <c r="K66" s="445"/>
      <c r="L66" s="445"/>
      <c r="M66" s="445"/>
      <c r="N66" s="445"/>
      <c r="O66" s="445"/>
      <c r="P66" s="460"/>
    </row>
    <row r="67" spans="1:16" ht="24.95" customHeight="1">
      <c r="A67" s="447" t="s">
        <v>83</v>
      </c>
      <c r="B67" s="448"/>
      <c r="C67" s="448"/>
      <c r="D67" s="448"/>
      <c r="E67" s="448"/>
      <c r="F67" s="448"/>
      <c r="G67" s="448"/>
      <c r="H67" s="448"/>
      <c r="I67" s="448"/>
      <c r="J67" s="448"/>
      <c r="K67" s="448"/>
      <c r="L67" s="448"/>
      <c r="M67" s="448"/>
      <c r="N67" s="448"/>
      <c r="O67" s="448"/>
      <c r="P67" s="452"/>
    </row>
    <row r="68" spans="1:16" ht="24.95" customHeight="1">
      <c r="A68" s="441" t="s">
        <v>46</v>
      </c>
      <c r="B68" s="442"/>
      <c r="C68" s="442"/>
      <c r="D68" s="442"/>
      <c r="E68" s="442"/>
      <c r="F68" s="442"/>
      <c r="G68" s="442"/>
      <c r="H68" s="442"/>
      <c r="I68" s="442"/>
      <c r="J68" s="442"/>
      <c r="K68" s="442"/>
      <c r="L68" s="442"/>
      <c r="M68" s="442"/>
      <c r="N68" s="442"/>
      <c r="O68" s="442"/>
      <c r="P68" s="443"/>
    </row>
    <row r="69" spans="1:16" ht="18" customHeight="1">
      <c r="D69" s="28"/>
      <c r="E69" s="28"/>
      <c r="F69" s="28"/>
      <c r="G69" s="28"/>
      <c r="H69" s="28"/>
      <c r="I69" s="28"/>
      <c r="J69" s="28"/>
      <c r="K69" s="28"/>
      <c r="L69" s="28"/>
      <c r="M69" s="28"/>
      <c r="N69" s="28"/>
      <c r="O69" s="28"/>
      <c r="P69" s="28"/>
    </row>
    <row r="70" spans="1:16" ht="18" customHeight="1">
      <c r="A70" s="6" t="s">
        <v>47</v>
      </c>
      <c r="B70" s="26" t="s">
        <v>48</v>
      </c>
      <c r="D70" s="440" t="s">
        <v>530</v>
      </c>
      <c r="E70" s="440"/>
      <c r="F70" s="440"/>
      <c r="G70" s="440"/>
      <c r="H70" s="440"/>
      <c r="I70" s="440"/>
      <c r="J70" s="440"/>
      <c r="K70" s="440"/>
      <c r="L70" s="440"/>
      <c r="M70" s="440"/>
      <c r="N70" s="440"/>
      <c r="O70" s="440"/>
      <c r="P70" s="440"/>
    </row>
    <row r="71" spans="1:16" ht="18" customHeight="1">
      <c r="A71" s="6"/>
      <c r="D71" s="28"/>
      <c r="E71" s="130"/>
      <c r="F71" s="130"/>
      <c r="G71" s="130"/>
      <c r="H71" s="130"/>
      <c r="I71" s="130"/>
      <c r="J71" s="130"/>
      <c r="K71" s="130"/>
      <c r="L71" s="130"/>
      <c r="M71" s="130"/>
      <c r="N71" s="130"/>
      <c r="O71" s="130"/>
      <c r="P71" s="130"/>
    </row>
    <row r="72" spans="1:16" ht="18" customHeight="1">
      <c r="A72" s="6"/>
      <c r="D72" s="28"/>
      <c r="E72" s="28"/>
      <c r="F72" s="28"/>
      <c r="G72" s="28"/>
      <c r="H72" s="28"/>
      <c r="I72" s="28"/>
      <c r="J72" s="28"/>
      <c r="K72" s="28"/>
      <c r="L72" s="28"/>
      <c r="M72" s="28"/>
      <c r="N72" s="28"/>
      <c r="O72" s="28"/>
      <c r="P72" s="28"/>
    </row>
    <row r="73" spans="1:16" ht="18" customHeight="1">
      <c r="A73" s="6" t="s">
        <v>49</v>
      </c>
      <c r="B73" s="26" t="s">
        <v>50</v>
      </c>
      <c r="D73" s="440" t="s">
        <v>51</v>
      </c>
      <c r="E73" s="440"/>
      <c r="F73" s="440"/>
      <c r="G73" s="440"/>
      <c r="H73" s="440"/>
      <c r="I73" s="440"/>
      <c r="J73" s="440"/>
      <c r="K73" s="440"/>
      <c r="L73" s="440"/>
      <c r="M73" s="440"/>
      <c r="N73" s="440"/>
      <c r="O73" s="440"/>
      <c r="P73" s="440"/>
    </row>
    <row r="74" spans="1:16" ht="18" customHeight="1">
      <c r="A74" s="6"/>
      <c r="D74" s="28"/>
      <c r="E74" s="28"/>
      <c r="F74" s="28"/>
      <c r="G74" s="28"/>
      <c r="H74" s="28"/>
      <c r="I74" s="28"/>
      <c r="J74" s="28"/>
      <c r="K74" s="28"/>
      <c r="L74" s="28"/>
      <c r="M74" s="28"/>
      <c r="N74" s="28"/>
      <c r="O74" s="28"/>
      <c r="P74" s="28"/>
    </row>
    <row r="75" spans="1:16" ht="18" customHeight="1">
      <c r="A75" s="6" t="s">
        <v>52</v>
      </c>
      <c r="B75" s="26" t="s">
        <v>53</v>
      </c>
      <c r="D75" s="440" t="s">
        <v>531</v>
      </c>
      <c r="E75" s="440"/>
      <c r="F75" s="440"/>
      <c r="G75" s="440"/>
      <c r="H75" s="440"/>
      <c r="I75" s="440"/>
      <c r="J75" s="440"/>
      <c r="K75" s="440"/>
      <c r="L75" s="440"/>
      <c r="M75" s="440"/>
      <c r="N75" s="440"/>
      <c r="O75" s="440"/>
      <c r="P75" s="440"/>
    </row>
    <row r="76" spans="1:16" ht="18" customHeight="1">
      <c r="A76" s="6"/>
      <c r="D76" s="28"/>
      <c r="E76" s="28"/>
      <c r="F76" s="28"/>
      <c r="G76" s="28"/>
      <c r="H76" s="28"/>
      <c r="I76" s="28"/>
      <c r="J76" s="28"/>
      <c r="K76" s="28"/>
      <c r="L76" s="28"/>
      <c r="M76" s="28"/>
      <c r="N76" s="28"/>
      <c r="O76" s="28"/>
      <c r="P76" s="28"/>
    </row>
    <row r="77" spans="1:16" ht="18" customHeight="1">
      <c r="A77" s="6" t="s">
        <v>54</v>
      </c>
      <c r="B77" s="26" t="s">
        <v>55</v>
      </c>
      <c r="D77" s="440" t="s">
        <v>700</v>
      </c>
      <c r="E77" s="440"/>
      <c r="F77" s="440"/>
      <c r="G77" s="440"/>
      <c r="H77" s="440"/>
      <c r="I77" s="440"/>
      <c r="J77" s="440"/>
      <c r="K77" s="440"/>
      <c r="L77" s="440"/>
      <c r="M77" s="440"/>
      <c r="N77" s="440"/>
      <c r="O77" s="440"/>
      <c r="P77" s="440"/>
    </row>
    <row r="78" spans="1:16" ht="18" customHeight="1">
      <c r="A78" s="6"/>
      <c r="D78" s="28"/>
      <c r="E78" s="28"/>
      <c r="F78" s="28"/>
      <c r="G78" s="28"/>
      <c r="H78" s="28"/>
      <c r="I78" s="28"/>
      <c r="J78" s="28"/>
      <c r="K78" s="28"/>
      <c r="L78" s="28"/>
      <c r="M78" s="28"/>
      <c r="N78" s="28"/>
      <c r="O78" s="28"/>
      <c r="P78" s="28"/>
    </row>
    <row r="79" spans="1:16" ht="18" customHeight="1">
      <c r="A79" s="6" t="s">
        <v>56</v>
      </c>
      <c r="B79" s="26" t="s">
        <v>57</v>
      </c>
      <c r="D79" s="440" t="s">
        <v>889</v>
      </c>
      <c r="E79" s="440"/>
      <c r="F79" s="440"/>
      <c r="G79" s="440"/>
      <c r="H79" s="440"/>
      <c r="I79" s="440"/>
      <c r="J79" s="440"/>
      <c r="K79" s="440"/>
      <c r="L79" s="440"/>
      <c r="M79" s="440"/>
      <c r="N79" s="440"/>
      <c r="O79" s="440"/>
      <c r="P79" s="440"/>
    </row>
    <row r="80" spans="1:16" ht="18" customHeight="1">
      <c r="A80" s="6"/>
      <c r="D80" s="39"/>
      <c r="F80" s="163" t="s">
        <v>356</v>
      </c>
      <c r="G80" s="39"/>
      <c r="H80" s="39"/>
      <c r="I80" s="39"/>
      <c r="J80" s="39"/>
      <c r="K80" s="39"/>
      <c r="L80" s="39"/>
      <c r="M80" s="39"/>
      <c r="N80" s="39"/>
      <c r="O80" s="39"/>
      <c r="P80" s="39"/>
    </row>
    <row r="81" spans="1:16" ht="18" customHeight="1">
      <c r="A81" s="6"/>
      <c r="D81" s="440" t="s">
        <v>886</v>
      </c>
      <c r="E81" s="440"/>
      <c r="F81" s="440"/>
      <c r="G81" s="440"/>
      <c r="H81" s="440"/>
      <c r="I81" s="440"/>
      <c r="J81" s="440"/>
      <c r="K81" s="440"/>
      <c r="L81" s="440"/>
      <c r="M81" s="440"/>
      <c r="N81" s="440"/>
      <c r="O81" s="440"/>
      <c r="P81" s="440"/>
    </row>
    <row r="82" spans="1:16" ht="18" customHeight="1">
      <c r="A82" s="6"/>
      <c r="D82" s="39"/>
      <c r="E82" s="39"/>
      <c r="F82" s="163" t="s">
        <v>887</v>
      </c>
      <c r="G82" s="39"/>
      <c r="H82" s="39"/>
      <c r="I82" s="39"/>
      <c r="J82" s="39"/>
      <c r="K82" s="39"/>
      <c r="L82" s="39"/>
      <c r="M82" s="39"/>
      <c r="N82" s="39"/>
      <c r="O82" s="39"/>
      <c r="P82" s="39"/>
    </row>
    <row r="83" spans="1:16" ht="18" customHeight="1">
      <c r="A83" s="6"/>
      <c r="D83" s="39"/>
      <c r="E83" s="39"/>
      <c r="F83" s="39"/>
      <c r="G83" s="39"/>
      <c r="H83" s="39"/>
      <c r="I83" s="39"/>
      <c r="J83" s="39"/>
      <c r="K83" s="39"/>
      <c r="L83" s="39"/>
      <c r="M83" s="39"/>
      <c r="N83" s="39"/>
      <c r="O83" s="39"/>
      <c r="P83" s="39"/>
    </row>
    <row r="84" spans="1:16" ht="18" customHeight="1">
      <c r="A84" s="6" t="s">
        <v>58</v>
      </c>
      <c r="B84" s="26" t="s">
        <v>281</v>
      </c>
      <c r="D84" s="440" t="s">
        <v>688</v>
      </c>
      <c r="E84" s="440"/>
      <c r="F84" s="440"/>
      <c r="G84" s="440"/>
      <c r="H84" s="440"/>
      <c r="I84" s="440"/>
      <c r="J84" s="440"/>
      <c r="K84" s="440"/>
      <c r="L84" s="440"/>
      <c r="M84" s="440"/>
      <c r="N84" s="440"/>
      <c r="O84" s="440"/>
      <c r="P84" s="440"/>
    </row>
    <row r="85" spans="1:16" ht="18" customHeight="1">
      <c r="A85" s="6"/>
      <c r="D85" s="28"/>
      <c r="E85" s="28" t="s">
        <v>888</v>
      </c>
      <c r="F85" s="28"/>
      <c r="G85" s="28"/>
      <c r="H85" s="28"/>
      <c r="I85" s="28"/>
      <c r="J85" s="28"/>
      <c r="K85" s="28"/>
      <c r="L85" s="163" t="s">
        <v>692</v>
      </c>
      <c r="M85" s="28"/>
      <c r="N85" s="28"/>
      <c r="O85" s="28"/>
      <c r="P85" s="28"/>
    </row>
    <row r="86" spans="1:16" ht="18" customHeight="1">
      <c r="A86" s="6"/>
      <c r="D86" s="28"/>
      <c r="E86" s="28" t="s">
        <v>689</v>
      </c>
      <c r="F86" s="28" t="s">
        <v>690</v>
      </c>
      <c r="G86" s="28"/>
      <c r="H86" s="28"/>
      <c r="I86" s="28"/>
      <c r="J86" s="28"/>
      <c r="K86" s="28"/>
      <c r="L86" s="163" t="s">
        <v>691</v>
      </c>
      <c r="M86" s="28"/>
      <c r="N86" s="28"/>
      <c r="O86" s="28"/>
    </row>
    <row r="87" spans="1:16" ht="18" customHeight="1">
      <c r="A87" s="6"/>
      <c r="D87" s="28"/>
      <c r="E87" s="28" t="s">
        <v>772</v>
      </c>
      <c r="F87" s="28"/>
      <c r="G87" s="28"/>
      <c r="H87" s="28"/>
      <c r="I87" s="28"/>
      <c r="J87" s="28"/>
      <c r="K87" s="28"/>
      <c r="L87" s="163" t="s">
        <v>693</v>
      </c>
      <c r="N87" s="28"/>
      <c r="O87" s="28"/>
      <c r="P87" s="28"/>
    </row>
    <row r="88" spans="1:16" ht="18" customHeight="1">
      <c r="A88" s="6"/>
      <c r="D88" s="28"/>
      <c r="E88" s="28"/>
      <c r="F88" s="28"/>
      <c r="G88" s="28"/>
      <c r="H88" s="28"/>
      <c r="I88" s="28"/>
      <c r="J88" s="163"/>
      <c r="K88" s="28"/>
      <c r="L88" s="28"/>
      <c r="M88" s="28"/>
      <c r="N88" s="28"/>
      <c r="O88" s="28"/>
      <c r="P88" s="28"/>
    </row>
    <row r="89" spans="1:16" ht="18" customHeight="1">
      <c r="A89" s="6" t="s">
        <v>61</v>
      </c>
      <c r="B89" s="26" t="s">
        <v>59</v>
      </c>
      <c r="D89" s="440" t="s">
        <v>60</v>
      </c>
      <c r="E89" s="440"/>
      <c r="F89" s="440"/>
      <c r="G89" s="440"/>
      <c r="H89" s="440"/>
      <c r="I89" s="440"/>
      <c r="J89" s="440"/>
      <c r="K89" s="440"/>
      <c r="L89" s="440"/>
      <c r="M89" s="440"/>
      <c r="N89" s="440"/>
      <c r="O89" s="440"/>
      <c r="P89" s="440"/>
    </row>
    <row r="90" spans="1:16" ht="18" customHeight="1">
      <c r="A90" s="6"/>
      <c r="D90" s="28"/>
      <c r="E90" s="28"/>
      <c r="F90" s="28"/>
      <c r="G90" s="28"/>
      <c r="H90" s="28"/>
      <c r="I90" s="28"/>
      <c r="J90" s="28"/>
      <c r="K90" s="28"/>
      <c r="L90" s="28"/>
      <c r="M90" s="28"/>
      <c r="N90" s="28"/>
      <c r="O90" s="28"/>
      <c r="P90" s="28"/>
    </row>
    <row r="91" spans="1:16" ht="18" customHeight="1">
      <c r="A91" s="6" t="s">
        <v>63</v>
      </c>
      <c r="B91" s="26" t="s">
        <v>62</v>
      </c>
      <c r="D91" s="440" t="s">
        <v>284</v>
      </c>
      <c r="E91" s="440"/>
      <c r="F91" s="440"/>
      <c r="G91" s="440"/>
      <c r="H91" s="440"/>
      <c r="I91" s="440"/>
      <c r="J91" s="440"/>
      <c r="K91" s="440"/>
      <c r="L91" s="440"/>
      <c r="M91" s="440"/>
      <c r="N91" s="440"/>
      <c r="O91" s="440"/>
      <c r="P91" s="440"/>
    </row>
    <row r="92" spans="1:16" ht="18" customHeight="1">
      <c r="A92" s="6"/>
      <c r="D92" s="451" t="s">
        <v>438</v>
      </c>
      <c r="E92" s="451"/>
      <c r="F92" s="451"/>
      <c r="G92" s="451"/>
      <c r="H92" s="451"/>
      <c r="I92" s="451"/>
      <c r="J92" s="451"/>
      <c r="K92" s="451"/>
      <c r="L92" s="451"/>
      <c r="M92" s="451"/>
      <c r="N92" s="451"/>
      <c r="O92" s="451"/>
      <c r="P92" s="451"/>
    </row>
    <row r="93" spans="1:16" ht="18" customHeight="1">
      <c r="A93" s="6"/>
      <c r="D93" s="28"/>
      <c r="E93" s="28"/>
      <c r="F93" s="28"/>
      <c r="G93" s="28"/>
      <c r="H93" s="28"/>
      <c r="I93" s="28"/>
      <c r="J93" s="28"/>
      <c r="K93" s="28"/>
      <c r="L93" s="28"/>
      <c r="M93" s="28"/>
      <c r="N93" s="28"/>
      <c r="O93" s="28"/>
      <c r="P93" s="28"/>
    </row>
    <row r="94" spans="1:16" ht="18" customHeight="1">
      <c r="A94" s="6" t="s">
        <v>67</v>
      </c>
      <c r="B94" s="26" t="s">
        <v>64</v>
      </c>
      <c r="D94" s="440" t="s">
        <v>85</v>
      </c>
      <c r="E94" s="440"/>
      <c r="F94" s="440"/>
      <c r="G94" s="440"/>
      <c r="H94" s="440"/>
      <c r="I94" s="440"/>
      <c r="J94" s="440"/>
      <c r="K94" s="440"/>
      <c r="L94" s="440"/>
      <c r="M94" s="440"/>
      <c r="N94" s="440"/>
      <c r="O94" s="440"/>
      <c r="P94" s="440"/>
    </row>
    <row r="95" spans="1:16" ht="18" customHeight="1">
      <c r="A95" s="6"/>
      <c r="D95" s="28"/>
      <c r="E95" s="28"/>
      <c r="F95" s="28"/>
      <c r="G95" s="28"/>
      <c r="H95" s="28"/>
      <c r="I95" s="28"/>
      <c r="J95" s="28"/>
      <c r="K95" s="28"/>
      <c r="L95" s="28"/>
      <c r="M95" s="28"/>
      <c r="N95" s="28"/>
      <c r="O95" s="28"/>
      <c r="P95" s="28"/>
    </row>
    <row r="96" spans="1:16" ht="18" customHeight="1">
      <c r="A96" s="6" t="s">
        <v>0</v>
      </c>
      <c r="B96" s="26" t="s">
        <v>68</v>
      </c>
      <c r="D96" s="440" t="s">
        <v>310</v>
      </c>
      <c r="E96" s="440"/>
      <c r="F96" s="440"/>
      <c r="G96" s="440"/>
      <c r="H96" s="440"/>
      <c r="I96" s="440"/>
      <c r="J96" s="440"/>
      <c r="K96" s="440"/>
      <c r="L96" s="440"/>
      <c r="M96" s="440"/>
      <c r="N96" s="440"/>
      <c r="O96" s="440"/>
      <c r="P96" s="440"/>
    </row>
    <row r="97" spans="1:25" ht="18" customHeight="1">
      <c r="A97" s="6"/>
      <c r="D97" s="440" t="s">
        <v>86</v>
      </c>
      <c r="E97" s="440"/>
      <c r="F97" s="440"/>
      <c r="G97" s="440"/>
      <c r="H97" s="440"/>
      <c r="I97" s="440"/>
      <c r="J97" s="440"/>
      <c r="K97" s="440"/>
      <c r="L97" s="440"/>
      <c r="M97" s="440"/>
      <c r="N97" s="440"/>
      <c r="O97" s="440"/>
      <c r="P97" s="440"/>
    </row>
    <row r="98" spans="1:25" ht="18" customHeight="1">
      <c r="A98" s="6"/>
      <c r="D98" s="38"/>
      <c r="E98" s="38"/>
      <c r="F98" s="38"/>
      <c r="G98" s="38"/>
      <c r="H98" s="38"/>
      <c r="I98" s="38"/>
      <c r="J98" s="38"/>
      <c r="K98" s="38"/>
      <c r="L98" s="38"/>
      <c r="M98" s="38"/>
      <c r="N98" s="38"/>
      <c r="O98" s="38"/>
      <c r="P98" s="28"/>
    </row>
    <row r="99" spans="1:25" ht="18" customHeight="1">
      <c r="A99" s="6" t="s">
        <v>73</v>
      </c>
      <c r="B99" s="26" t="s">
        <v>71</v>
      </c>
      <c r="D99" s="453" t="s">
        <v>282</v>
      </c>
      <c r="E99" s="453"/>
      <c r="F99" s="453"/>
      <c r="G99" s="453"/>
      <c r="H99" s="453"/>
      <c r="I99" s="453"/>
      <c r="J99" s="453"/>
      <c r="K99" s="453"/>
      <c r="L99" s="453"/>
      <c r="M99" s="453"/>
      <c r="N99" s="453"/>
      <c r="O99" s="453"/>
      <c r="P99" s="453"/>
    </row>
    <row r="100" spans="1:25" ht="18" customHeight="1">
      <c r="A100" s="6"/>
      <c r="D100" s="451" t="s">
        <v>701</v>
      </c>
      <c r="E100" s="451"/>
      <c r="F100" s="451"/>
      <c r="G100" s="451"/>
      <c r="H100" s="451"/>
      <c r="I100" s="451"/>
      <c r="J100" s="451"/>
      <c r="K100" s="451"/>
      <c r="L100" s="451"/>
      <c r="M100" s="451"/>
      <c r="N100" s="451"/>
      <c r="O100" s="451"/>
      <c r="P100" s="451"/>
    </row>
    <row r="101" spans="1:25" ht="18" customHeight="1">
      <c r="A101" s="6"/>
      <c r="D101" s="453" t="s">
        <v>702</v>
      </c>
      <c r="E101" s="453"/>
      <c r="F101" s="453"/>
      <c r="G101" s="453"/>
      <c r="H101" s="453"/>
      <c r="I101" s="453"/>
      <c r="J101" s="453"/>
      <c r="K101" s="453"/>
      <c r="L101" s="453"/>
      <c r="M101" s="453"/>
      <c r="N101" s="453"/>
      <c r="O101" s="453"/>
      <c r="P101" s="453"/>
    </row>
    <row r="102" spans="1:25" ht="18" customHeight="1">
      <c r="A102" s="6"/>
      <c r="D102" s="451" t="s">
        <v>383</v>
      </c>
      <c r="E102" s="451"/>
      <c r="F102" s="451"/>
      <c r="G102" s="451"/>
      <c r="H102" s="451"/>
      <c r="I102" s="451"/>
      <c r="J102" s="451"/>
      <c r="K102" s="451"/>
      <c r="L102" s="451"/>
      <c r="M102" s="451"/>
      <c r="N102" s="451"/>
      <c r="O102" s="451"/>
      <c r="P102" s="451"/>
    </row>
    <row r="103" spans="1:25" ht="18" customHeight="1">
      <c r="A103" s="6"/>
      <c r="D103" s="462" t="s">
        <v>890</v>
      </c>
      <c r="E103" s="462"/>
      <c r="F103" s="462"/>
      <c r="G103" s="462"/>
      <c r="H103" s="462"/>
      <c r="I103" s="462"/>
      <c r="J103" s="462"/>
      <c r="K103" s="462"/>
      <c r="L103" s="462"/>
      <c r="M103" s="462"/>
      <c r="N103" s="462"/>
      <c r="O103" s="462"/>
      <c r="P103" s="462"/>
    </row>
    <row r="104" spans="1:25" ht="18" customHeight="1">
      <c r="A104" s="6"/>
      <c r="D104" s="28"/>
      <c r="E104" s="28"/>
      <c r="F104" s="28"/>
      <c r="G104" s="28"/>
      <c r="H104" s="28"/>
      <c r="I104" s="28"/>
      <c r="J104" s="28"/>
      <c r="K104" s="28"/>
      <c r="L104" s="28"/>
      <c r="M104" s="28"/>
      <c r="N104" s="28"/>
      <c r="O104" s="28"/>
      <c r="P104" s="28"/>
    </row>
    <row r="105" spans="1:25" ht="18" customHeight="1">
      <c r="A105" s="6" t="s">
        <v>74</v>
      </c>
      <c r="B105" s="26" t="s">
        <v>211</v>
      </c>
      <c r="D105" s="440" t="s">
        <v>775</v>
      </c>
      <c r="E105" s="440"/>
      <c r="F105" s="440"/>
      <c r="G105" s="440"/>
      <c r="H105" s="440"/>
      <c r="I105" s="440"/>
      <c r="J105" s="440"/>
      <c r="K105" s="440"/>
      <c r="L105" s="440"/>
      <c r="M105" s="440"/>
      <c r="N105" s="440"/>
      <c r="O105" s="440"/>
      <c r="P105" s="440"/>
    </row>
    <row r="106" spans="1:25" ht="18" customHeight="1">
      <c r="A106" s="6"/>
      <c r="D106" s="451" t="s">
        <v>697</v>
      </c>
      <c r="E106" s="451"/>
      <c r="F106" s="451"/>
      <c r="G106" s="451"/>
      <c r="H106" s="451"/>
      <c r="I106" s="451"/>
      <c r="J106" s="451"/>
      <c r="K106" s="451"/>
      <c r="L106" s="451"/>
      <c r="M106" s="451"/>
      <c r="N106" s="451"/>
      <c r="O106" s="451"/>
      <c r="P106" s="451"/>
    </row>
    <row r="107" spans="1:25" ht="21" customHeight="1">
      <c r="A107"/>
      <c r="B107" s="450"/>
      <c r="C107" s="409"/>
      <c r="D107" s="28"/>
      <c r="E107" s="417" t="s">
        <v>32</v>
      </c>
      <c r="F107" s="418"/>
      <c r="G107" s="454" t="s">
        <v>316</v>
      </c>
      <c r="H107" s="455"/>
      <c r="I107" s="455"/>
      <c r="J107" s="455"/>
      <c r="K107" s="455"/>
      <c r="L107" s="455"/>
      <c r="M107" s="455"/>
      <c r="N107" s="455"/>
      <c r="O107" s="456"/>
      <c r="R107" s="450"/>
      <c r="S107" s="409"/>
      <c r="T107" s="28"/>
      <c r="U107" s="28"/>
      <c r="V107" s="28"/>
      <c r="W107" s="28"/>
      <c r="X107" s="28"/>
      <c r="Y107" s="28"/>
    </row>
    <row r="108" spans="1:25" ht="21" customHeight="1">
      <c r="A108"/>
      <c r="B108" s="450"/>
      <c r="C108" s="409"/>
      <c r="D108" s="28" ph="1"/>
      <c r="E108" s="419" t="s">
        <v>33</v>
      </c>
      <c r="F108" s="420"/>
      <c r="G108" s="425" t="s" ph="1">
        <v>533</v>
      </c>
      <c r="H108" s="426"/>
      <c r="I108" s="426"/>
      <c r="J108" s="426"/>
      <c r="K108" s="426"/>
      <c r="L108" s="426"/>
      <c r="M108" s="426"/>
      <c r="N108" s="426"/>
      <c r="O108" s="427"/>
      <c r="R108" s="450"/>
      <c r="S108" s="409"/>
      <c r="T108" s="28" ph="1"/>
      <c r="U108" s="28" ph="1"/>
      <c r="V108" s="28" ph="1"/>
      <c r="W108" s="28" ph="1"/>
      <c r="X108" s="28" ph="1"/>
      <c r="Y108" s="28" ph="1"/>
    </row>
    <row r="109" spans="1:25" ht="21" customHeight="1">
      <c r="A109"/>
      <c r="B109" s="450"/>
      <c r="C109" s="409"/>
      <c r="D109" s="121"/>
      <c r="E109" s="419" t="s">
        <v>34</v>
      </c>
      <c r="F109" s="420"/>
      <c r="G109" s="470" t="s">
        <v>317</v>
      </c>
      <c r="H109" s="471"/>
      <c r="I109" s="471"/>
      <c r="J109" s="471"/>
      <c r="K109" s="471"/>
      <c r="L109" s="471"/>
      <c r="M109" s="471"/>
      <c r="N109" s="471"/>
      <c r="O109" s="472"/>
      <c r="R109" s="450"/>
      <c r="S109" s="409"/>
      <c r="T109" s="121"/>
      <c r="U109" s="121"/>
      <c r="V109" s="28"/>
      <c r="W109" s="28"/>
      <c r="X109" s="28"/>
      <c r="Y109" s="28"/>
    </row>
    <row r="110" spans="1:25" ht="21" customHeight="1">
      <c r="A110"/>
      <c r="B110" s="450"/>
      <c r="C110" s="409"/>
      <c r="D110" s="123"/>
      <c r="E110" s="423" t="s">
        <v>35</v>
      </c>
      <c r="F110" s="424"/>
      <c r="G110" s="124" t="s">
        <v>534</v>
      </c>
      <c r="H110" s="125"/>
      <c r="I110" s="125"/>
      <c r="J110" s="125"/>
      <c r="K110" s="125"/>
      <c r="L110" s="125"/>
      <c r="M110" s="126"/>
      <c r="N110" s="126"/>
      <c r="O110" s="127"/>
      <c r="R110" s="450"/>
      <c r="S110" s="409"/>
      <c r="T110" s="474"/>
      <c r="U110" s="474"/>
      <c r="V110" s="474"/>
      <c r="W110" s="474"/>
      <c r="X110" s="474"/>
      <c r="Y110" s="474"/>
    </row>
    <row r="111" spans="1:25" ht="18" customHeight="1">
      <c r="A111" s="6"/>
      <c r="D111" s="28"/>
      <c r="E111" s="41" t="s">
        <v>349</v>
      </c>
      <c r="F111" s="41"/>
      <c r="G111" s="42"/>
      <c r="H111" s="42"/>
      <c r="I111" s="41"/>
      <c r="J111" s="41"/>
      <c r="K111" s="41"/>
      <c r="L111" s="41"/>
      <c r="M111" s="41"/>
      <c r="N111" s="41"/>
      <c r="O111" s="43"/>
      <c r="P111" s="28"/>
    </row>
    <row r="112" spans="1:25" ht="18" customHeight="1">
      <c r="A112" s="6"/>
      <c r="D112" s="28"/>
      <c r="E112" s="28"/>
      <c r="F112" s="28"/>
      <c r="G112" s="28"/>
      <c r="H112" s="28"/>
      <c r="I112" s="28"/>
      <c r="J112" s="28"/>
      <c r="K112" s="28"/>
      <c r="L112" s="28"/>
      <c r="M112" s="28"/>
      <c r="N112" s="28"/>
      <c r="O112" s="28"/>
      <c r="P112" s="28"/>
    </row>
    <row r="113" spans="1:16" ht="18" customHeight="1">
      <c r="A113" s="6" t="s">
        <v>77</v>
      </c>
      <c r="B113" s="26" t="s">
        <v>138</v>
      </c>
      <c r="D113" s="28" t="s">
        <v>696</v>
      </c>
      <c r="E113" s="28"/>
      <c r="F113" s="28"/>
      <c r="G113" s="28"/>
      <c r="H113" s="28"/>
      <c r="I113" s="28"/>
      <c r="J113" s="464"/>
      <c r="K113" s="464"/>
      <c r="L113" s="464"/>
      <c r="M113" s="464"/>
      <c r="N113" s="464"/>
      <c r="O113" s="464"/>
      <c r="P113" s="464"/>
    </row>
    <row r="114" spans="1:16" ht="18" customHeight="1">
      <c r="A114" s="6"/>
      <c r="D114" s="28" t="s">
        <v>328</v>
      </c>
      <c r="E114" s="28"/>
      <c r="F114" s="28"/>
      <c r="G114" s="28"/>
      <c r="H114" s="28"/>
      <c r="I114" s="28"/>
      <c r="J114" s="430"/>
      <c r="K114" s="430"/>
      <c r="L114" s="430"/>
      <c r="M114" s="430"/>
      <c r="N114" s="430"/>
      <c r="O114" s="430"/>
      <c r="P114" s="430"/>
    </row>
    <row r="115" spans="1:16" ht="18" customHeight="1">
      <c r="A115" s="6"/>
      <c r="D115" s="440" t="s">
        <v>703</v>
      </c>
      <c r="E115" s="440"/>
      <c r="F115" s="440"/>
      <c r="G115" s="440"/>
      <c r="H115" s="440"/>
      <c r="I115" s="440"/>
      <c r="J115" s="440"/>
      <c r="K115" s="440"/>
      <c r="L115" s="440"/>
      <c r="M115" s="440"/>
      <c r="N115" s="440"/>
      <c r="O115" s="440"/>
      <c r="P115" s="440"/>
    </row>
    <row r="116" spans="1:16" ht="18" customHeight="1">
      <c r="A116" s="6"/>
      <c r="D116" s="28"/>
      <c r="E116" s="28"/>
      <c r="F116" s="28"/>
      <c r="G116" s="28"/>
      <c r="H116" s="28"/>
      <c r="I116" s="28"/>
      <c r="J116" s="28"/>
      <c r="K116" s="28"/>
      <c r="L116" s="28"/>
      <c r="M116" s="28"/>
      <c r="N116" s="28"/>
      <c r="O116" s="28"/>
      <c r="P116" s="28"/>
    </row>
    <row r="117" spans="1:16" ht="18" customHeight="1">
      <c r="A117" s="6" t="s">
        <v>80</v>
      </c>
      <c r="B117" s="26" t="s">
        <v>75</v>
      </c>
      <c r="D117" s="440" t="s">
        <v>76</v>
      </c>
      <c r="E117" s="440"/>
      <c r="F117" s="440"/>
      <c r="G117" s="440"/>
      <c r="H117" s="440"/>
      <c r="I117" s="440"/>
      <c r="J117" s="440"/>
      <c r="K117" s="440"/>
      <c r="L117" s="440"/>
      <c r="M117" s="440"/>
      <c r="N117" s="440"/>
      <c r="O117" s="440"/>
      <c r="P117" s="440"/>
    </row>
    <row r="118" spans="1:16" ht="18" customHeight="1">
      <c r="A118" s="6"/>
      <c r="D118" s="28"/>
      <c r="E118" s="28"/>
      <c r="F118" s="28"/>
      <c r="G118" s="28"/>
      <c r="H118" s="28"/>
      <c r="I118" s="28"/>
      <c r="J118" s="28"/>
      <c r="K118" s="28"/>
      <c r="L118" s="28"/>
      <c r="M118" s="28"/>
      <c r="N118" s="28"/>
      <c r="O118" s="28"/>
      <c r="P118" s="28"/>
    </row>
    <row r="119" spans="1:16" ht="18" customHeight="1">
      <c r="A119" s="6" t="s">
        <v>216</v>
      </c>
      <c r="B119" s="26" t="s">
        <v>78</v>
      </c>
      <c r="D119" s="440" t="s">
        <v>79</v>
      </c>
      <c r="E119" s="440"/>
      <c r="F119" s="440"/>
      <c r="G119" s="440"/>
      <c r="H119" s="440"/>
      <c r="I119" s="440"/>
      <c r="J119" s="440"/>
      <c r="K119" s="440"/>
      <c r="L119" s="440"/>
      <c r="M119" s="440"/>
      <c r="N119" s="440"/>
      <c r="O119" s="440"/>
      <c r="P119" s="440"/>
    </row>
    <row r="120" spans="1:16" ht="18" customHeight="1">
      <c r="A120" s="6"/>
      <c r="D120" s="28"/>
      <c r="E120" s="28"/>
      <c r="F120" s="28"/>
      <c r="G120" s="28"/>
      <c r="H120" s="28"/>
      <c r="I120" s="28"/>
      <c r="J120" s="28"/>
      <c r="K120" s="28"/>
      <c r="L120" s="28"/>
      <c r="M120" s="28"/>
      <c r="N120" s="28"/>
      <c r="O120" s="28"/>
      <c r="P120" s="28"/>
    </row>
    <row r="121" spans="1:16" ht="18" customHeight="1">
      <c r="A121" s="6" t="s">
        <v>287</v>
      </c>
      <c r="B121" s="26" t="s">
        <v>159</v>
      </c>
      <c r="D121" s="440" t="s">
        <v>82</v>
      </c>
      <c r="E121" s="440"/>
      <c r="F121" s="440"/>
      <c r="G121" s="440"/>
      <c r="H121" s="440"/>
      <c r="I121" s="440"/>
      <c r="J121" s="440"/>
      <c r="K121" s="440"/>
      <c r="L121" s="440"/>
      <c r="M121" s="440"/>
      <c r="N121" s="440"/>
      <c r="O121" s="440"/>
      <c r="P121" s="440"/>
    </row>
    <row r="122" spans="1:16" ht="18" customHeight="1">
      <c r="D122" s="440" t="s">
        <v>774</v>
      </c>
      <c r="E122" s="440"/>
      <c r="F122" s="440"/>
      <c r="G122" s="440"/>
      <c r="H122" s="440"/>
      <c r="I122" s="440"/>
      <c r="J122" s="440"/>
      <c r="K122" s="440"/>
      <c r="L122" s="440"/>
      <c r="M122" s="440"/>
      <c r="N122" s="440"/>
      <c r="O122" s="440"/>
      <c r="P122" s="440"/>
    </row>
    <row r="123" spans="1:16" ht="17.25" customHeight="1">
      <c r="D123" s="40"/>
      <c r="E123" s="40"/>
      <c r="F123" s="40"/>
      <c r="G123" s="40"/>
      <c r="H123" s="40"/>
      <c r="I123" s="40"/>
      <c r="J123" s="40"/>
      <c r="K123" s="40"/>
      <c r="L123" s="40"/>
      <c r="M123" s="40"/>
      <c r="N123" s="40"/>
      <c r="O123" s="40"/>
      <c r="P123" s="40"/>
    </row>
    <row r="124" spans="1:16" ht="13.5" customHeight="1">
      <c r="A124" s="409" t="s">
        <v>44</v>
      </c>
      <c r="B124" s="388"/>
      <c r="C124"/>
    </row>
    <row r="125" spans="1:16" ht="43.5" customHeight="1">
      <c r="A125" s="26"/>
      <c r="B125"/>
      <c r="C125"/>
    </row>
    <row r="126" spans="1:16" ht="49.5" customHeight="1">
      <c r="A126" s="444" t="s">
        <v>704</v>
      </c>
      <c r="B126" s="445"/>
      <c r="C126" s="445"/>
      <c r="D126" s="445"/>
      <c r="E126" s="445"/>
      <c r="F126" s="445"/>
      <c r="G126" s="445"/>
      <c r="H126" s="445"/>
      <c r="I126" s="445"/>
      <c r="J126" s="445"/>
      <c r="K126" s="445"/>
      <c r="L126" s="445"/>
      <c r="M126" s="445"/>
      <c r="N126" s="445"/>
      <c r="O126" s="445"/>
      <c r="P126" s="460"/>
    </row>
    <row r="127" spans="1:16" ht="24.95" customHeight="1">
      <c r="A127" s="447" t="s">
        <v>393</v>
      </c>
      <c r="B127" s="448"/>
      <c r="C127" s="448"/>
      <c r="D127" s="448"/>
      <c r="E127" s="448"/>
      <c r="F127" s="448"/>
      <c r="G127" s="448"/>
      <c r="H127" s="448"/>
      <c r="I127" s="448"/>
      <c r="J127" s="448"/>
      <c r="K127" s="448"/>
      <c r="L127" s="448"/>
      <c r="M127" s="448"/>
      <c r="N127" s="448"/>
      <c r="O127" s="448"/>
      <c r="P127" s="452"/>
    </row>
    <row r="128" spans="1:16" ht="24.95" customHeight="1">
      <c r="A128" s="441"/>
      <c r="B128" s="442"/>
      <c r="C128" s="442"/>
      <c r="D128" s="442"/>
      <c r="E128" s="442"/>
      <c r="F128" s="442"/>
      <c r="G128" s="442"/>
      <c r="H128" s="442"/>
      <c r="I128" s="442"/>
      <c r="J128" s="442"/>
      <c r="K128" s="442"/>
      <c r="L128" s="442"/>
      <c r="M128" s="442"/>
      <c r="N128" s="442"/>
      <c r="O128" s="442"/>
      <c r="P128" s="443"/>
    </row>
    <row r="129" spans="1:17" ht="18" customHeight="1">
      <c r="D129" s="28"/>
      <c r="E129" s="28"/>
      <c r="F129" s="28"/>
      <c r="G129" s="28"/>
      <c r="H129" s="28"/>
      <c r="I129" s="28"/>
      <c r="J129" s="28"/>
      <c r="K129" s="28"/>
      <c r="L129" s="28"/>
      <c r="M129" s="28"/>
      <c r="N129" s="28"/>
      <c r="O129" s="28"/>
      <c r="P129" s="28"/>
    </row>
    <row r="130" spans="1:17" ht="18" customHeight="1">
      <c r="A130" s="6" t="s">
        <v>47</v>
      </c>
      <c r="B130" s="26" t="s">
        <v>87</v>
      </c>
      <c r="D130" s="440" t="s">
        <v>88</v>
      </c>
      <c r="E130" s="440"/>
      <c r="F130" s="440"/>
      <c r="G130" s="440"/>
      <c r="H130" s="440"/>
      <c r="I130" s="440"/>
      <c r="J130" s="440"/>
      <c r="K130" s="440"/>
      <c r="L130" s="440"/>
      <c r="M130" s="440"/>
      <c r="N130" s="440"/>
      <c r="O130" s="440"/>
      <c r="P130" s="440"/>
    </row>
    <row r="131" spans="1:17" ht="18" customHeight="1">
      <c r="A131" s="6"/>
      <c r="D131" s="28"/>
      <c r="E131" s="28"/>
      <c r="F131" s="28"/>
      <c r="G131" s="28"/>
      <c r="H131" s="28"/>
      <c r="I131" s="28"/>
      <c r="J131" s="28"/>
      <c r="K131" s="28"/>
      <c r="L131" s="28"/>
      <c r="M131" s="28"/>
      <c r="N131" s="28"/>
      <c r="O131" s="28"/>
      <c r="P131" s="28"/>
    </row>
    <row r="132" spans="1:17" ht="18" customHeight="1">
      <c r="A132" s="6" t="s">
        <v>49</v>
      </c>
      <c r="B132" s="26" t="s">
        <v>55</v>
      </c>
      <c r="D132" s="440" t="s">
        <v>705</v>
      </c>
      <c r="E132" s="440"/>
      <c r="F132" s="440"/>
      <c r="G132" s="440"/>
      <c r="H132" s="440"/>
      <c r="I132" s="440"/>
      <c r="J132" s="440"/>
      <c r="K132" s="440"/>
      <c r="L132" s="440"/>
      <c r="M132" s="440"/>
      <c r="N132" s="440"/>
      <c r="O132" s="440"/>
      <c r="P132" s="440"/>
    </row>
    <row r="133" spans="1:17" ht="18" customHeight="1">
      <c r="A133" s="6"/>
      <c r="D133" s="28"/>
      <c r="E133" s="28"/>
      <c r="F133" s="28"/>
      <c r="G133" s="28"/>
      <c r="H133" s="28"/>
      <c r="I133" s="28"/>
      <c r="J133" s="28"/>
      <c r="K133" s="28"/>
      <c r="L133" s="28"/>
      <c r="M133" s="28"/>
      <c r="N133" s="28"/>
      <c r="O133" s="28"/>
      <c r="P133" s="28"/>
    </row>
    <row r="134" spans="1:17" ht="18" customHeight="1">
      <c r="A134" s="6" t="s">
        <v>52</v>
      </c>
      <c r="B134" s="26" t="s">
        <v>57</v>
      </c>
      <c r="D134" s="440" t="s">
        <v>445</v>
      </c>
      <c r="E134" s="440"/>
      <c r="F134" s="440"/>
      <c r="G134" s="440"/>
      <c r="H134" s="440"/>
      <c r="I134" s="440"/>
      <c r="J134" s="440"/>
      <c r="K134" s="440"/>
      <c r="L134" s="440"/>
      <c r="M134" s="440"/>
      <c r="N134" s="440"/>
      <c r="O134" s="440"/>
      <c r="P134" s="440"/>
    </row>
    <row r="135" spans="1:17" ht="18" customHeight="1">
      <c r="A135" s="6"/>
      <c r="D135" s="39"/>
      <c r="E135" s="39"/>
      <c r="F135" s="163" t="s">
        <v>446</v>
      </c>
      <c r="G135" s="39"/>
      <c r="H135" s="39"/>
      <c r="I135" s="39"/>
      <c r="J135" s="39"/>
      <c r="K135" s="39"/>
      <c r="L135" s="39"/>
      <c r="M135" s="39"/>
      <c r="N135" s="39"/>
      <c r="O135" s="39"/>
      <c r="P135" s="39"/>
    </row>
    <row r="136" spans="1:17" ht="18" customHeight="1">
      <c r="A136" s="6"/>
      <c r="D136" s="28"/>
      <c r="E136" s="28"/>
      <c r="F136" s="28"/>
      <c r="G136" s="28"/>
      <c r="H136" s="28"/>
      <c r="I136" s="28"/>
      <c r="J136" s="28"/>
      <c r="K136" s="28"/>
      <c r="L136" s="28"/>
      <c r="M136" s="28"/>
      <c r="N136" s="28"/>
      <c r="O136" s="28"/>
      <c r="P136" s="28"/>
    </row>
    <row r="137" spans="1:17" ht="18" customHeight="1">
      <c r="A137" s="6" t="s">
        <v>54</v>
      </c>
      <c r="B137" s="26" t="s">
        <v>281</v>
      </c>
      <c r="D137" s="440" t="s">
        <v>706</v>
      </c>
      <c r="E137" s="440"/>
      <c r="F137" s="440"/>
      <c r="G137" s="440"/>
      <c r="H137" s="440"/>
      <c r="I137" s="440"/>
      <c r="J137" s="440"/>
      <c r="K137" s="440"/>
      <c r="L137" s="440"/>
      <c r="M137" s="440"/>
      <c r="N137" s="440"/>
      <c r="O137" s="440"/>
      <c r="P137" s="440"/>
    </row>
    <row r="138" spans="1:17" ht="18" customHeight="1">
      <c r="A138" s="6"/>
      <c r="D138" s="28" t="s">
        <v>707</v>
      </c>
      <c r="E138" s="440" t="s">
        <v>708</v>
      </c>
      <c r="F138" s="440"/>
      <c r="G138" s="440"/>
      <c r="H138" s="440"/>
      <c r="I138" s="440"/>
      <c r="J138" s="440"/>
      <c r="K138" s="440"/>
      <c r="L138" s="440"/>
      <c r="M138" s="440"/>
      <c r="N138" s="440"/>
      <c r="O138" s="440"/>
      <c r="P138" s="440"/>
      <c r="Q138" s="440"/>
    </row>
    <row r="139" spans="1:17" ht="18" customHeight="1">
      <c r="A139" s="6"/>
      <c r="D139" s="28"/>
      <c r="E139" s="163" t="s">
        <v>446</v>
      </c>
      <c r="F139" s="28"/>
      <c r="G139" s="28"/>
      <c r="H139" s="28"/>
      <c r="I139" s="28"/>
      <c r="K139" s="163"/>
      <c r="L139" s="28"/>
      <c r="M139" s="28"/>
      <c r="N139" s="28"/>
      <c r="O139" s="28"/>
      <c r="P139" s="28"/>
    </row>
    <row r="140" spans="1:17" ht="18" customHeight="1">
      <c r="A140" s="6" t="s">
        <v>394</v>
      </c>
      <c r="B140" s="26" t="s">
        <v>59</v>
      </c>
      <c r="D140" s="440" t="s">
        <v>205</v>
      </c>
      <c r="E140" s="440"/>
      <c r="F140" s="440"/>
      <c r="G140" s="440"/>
      <c r="H140" s="440"/>
      <c r="I140" s="440"/>
      <c r="J140" s="440"/>
      <c r="K140" s="440"/>
      <c r="L140" s="440"/>
      <c r="M140" s="440"/>
      <c r="N140" s="440"/>
      <c r="O140" s="440"/>
      <c r="P140" s="440"/>
    </row>
    <row r="141" spans="1:17" ht="18" customHeight="1">
      <c r="A141" s="6"/>
      <c r="D141" s="28" t="s">
        <v>206</v>
      </c>
      <c r="E141" s="28"/>
      <c r="F141" s="28"/>
      <c r="G141" s="28"/>
      <c r="H141" s="28"/>
      <c r="I141" s="28"/>
      <c r="J141" s="28"/>
      <c r="K141" s="28"/>
      <c r="L141" s="28"/>
      <c r="M141" s="28"/>
      <c r="N141" s="28"/>
      <c r="O141" s="28"/>
      <c r="P141" s="28"/>
    </row>
    <row r="142" spans="1:17" ht="18" customHeight="1">
      <c r="A142" s="6"/>
      <c r="D142" s="459" t="s">
        <v>350</v>
      </c>
      <c r="E142" s="459"/>
      <c r="F142" s="459"/>
      <c r="G142" s="459"/>
      <c r="H142" s="459"/>
      <c r="I142" s="459"/>
      <c r="J142" s="459"/>
      <c r="K142" s="459"/>
      <c r="L142" s="459"/>
      <c r="M142" s="459"/>
      <c r="N142" s="459"/>
      <c r="O142" s="459"/>
      <c r="P142" s="459"/>
    </row>
    <row r="143" spans="1:17" ht="18" customHeight="1">
      <c r="A143" s="6"/>
      <c r="D143" s="459"/>
      <c r="E143" s="459"/>
      <c r="F143" s="459"/>
      <c r="G143" s="459"/>
      <c r="H143" s="459"/>
      <c r="I143" s="459"/>
      <c r="J143" s="459"/>
      <c r="K143" s="459"/>
      <c r="L143" s="459"/>
      <c r="M143" s="459"/>
      <c r="N143" s="459"/>
      <c r="O143" s="459"/>
      <c r="P143" s="459"/>
    </row>
    <row r="144" spans="1:17" ht="18" customHeight="1">
      <c r="A144" s="6"/>
      <c r="D144" s="459"/>
      <c r="E144" s="459"/>
      <c r="F144" s="459"/>
      <c r="G144" s="459"/>
      <c r="H144" s="459"/>
      <c r="I144" s="459"/>
      <c r="J144" s="459"/>
      <c r="K144" s="459"/>
      <c r="L144" s="459"/>
      <c r="M144" s="459"/>
      <c r="N144" s="459"/>
      <c r="O144" s="459"/>
      <c r="P144" s="459"/>
    </row>
    <row r="145" spans="1:16" ht="18" customHeight="1">
      <c r="A145" s="6"/>
      <c r="D145" s="38"/>
      <c r="E145" s="38"/>
      <c r="F145" s="38"/>
      <c r="G145" s="38"/>
      <c r="H145" s="38"/>
      <c r="I145" s="38"/>
      <c r="J145" s="38"/>
      <c r="K145" s="38"/>
      <c r="L145" s="38"/>
      <c r="M145" s="38"/>
      <c r="N145" s="38"/>
      <c r="O145" s="38"/>
      <c r="P145" s="38"/>
    </row>
    <row r="146" spans="1:16" ht="18" customHeight="1">
      <c r="A146" s="6" t="s">
        <v>395</v>
      </c>
      <c r="B146" s="26" t="s">
        <v>62</v>
      </c>
      <c r="D146" s="440" t="s">
        <v>298</v>
      </c>
      <c r="E146" s="440"/>
      <c r="F146" s="440"/>
      <c r="G146" s="440"/>
      <c r="H146" s="440"/>
      <c r="I146" s="440"/>
      <c r="J146" s="440"/>
      <c r="K146" s="440"/>
      <c r="L146" s="440"/>
      <c r="M146" s="440"/>
      <c r="N146" s="440"/>
      <c r="O146" s="440"/>
      <c r="P146" s="440"/>
    </row>
    <row r="147" spans="1:16" ht="18" customHeight="1">
      <c r="A147" s="6"/>
      <c r="D147" s="451" t="s">
        <v>439</v>
      </c>
      <c r="E147" s="451"/>
      <c r="F147" s="451"/>
      <c r="G147" s="451"/>
      <c r="H147" s="451"/>
      <c r="I147" s="451"/>
      <c r="J147" s="451"/>
      <c r="K147" s="451"/>
      <c r="L147" s="451"/>
      <c r="M147" s="451"/>
      <c r="N147" s="451"/>
      <c r="O147" s="451"/>
      <c r="P147" s="451"/>
    </row>
    <row r="148" spans="1:16" ht="36" customHeight="1">
      <c r="A148" s="6"/>
      <c r="D148" s="473" t="s">
        <v>449</v>
      </c>
      <c r="E148" s="473"/>
      <c r="F148" s="473"/>
      <c r="G148" s="473"/>
      <c r="H148" s="473"/>
      <c r="I148" s="473"/>
      <c r="J148" s="473"/>
      <c r="K148" s="473"/>
      <c r="L148" s="473"/>
      <c r="M148" s="473"/>
      <c r="N148" s="473"/>
      <c r="O148" s="473"/>
      <c r="P148" s="473"/>
    </row>
    <row r="149" spans="1:16" ht="42.75" customHeight="1">
      <c r="A149" s="6"/>
      <c r="D149" s="473" t="s">
        <v>448</v>
      </c>
      <c r="E149" s="473"/>
      <c r="F149" s="473"/>
      <c r="G149" s="473"/>
      <c r="H149" s="473"/>
      <c r="I149" s="473"/>
      <c r="J149" s="473"/>
      <c r="K149" s="473"/>
      <c r="L149" s="473"/>
      <c r="M149" s="473"/>
      <c r="N149" s="473"/>
      <c r="O149" s="473"/>
      <c r="P149" s="473"/>
    </row>
    <row r="150" spans="1:16" ht="18" customHeight="1">
      <c r="A150" s="6"/>
      <c r="D150" s="38"/>
      <c r="E150" s="38"/>
      <c r="F150" s="38"/>
      <c r="G150" s="38"/>
      <c r="H150" s="38"/>
      <c r="I150" s="38"/>
      <c r="J150" s="38"/>
      <c r="K150" s="38"/>
      <c r="L150" s="38"/>
      <c r="M150" s="38"/>
      <c r="N150" s="38"/>
      <c r="O150" s="38"/>
      <c r="P150" s="38"/>
    </row>
    <row r="151" spans="1:16" ht="18" customHeight="1">
      <c r="A151" s="6" t="s">
        <v>396</v>
      </c>
      <c r="B151" s="26" t="s">
        <v>64</v>
      </c>
      <c r="D151" s="440" t="s">
        <v>85</v>
      </c>
      <c r="E151" s="440"/>
      <c r="F151" s="440"/>
      <c r="G151" s="440"/>
      <c r="H151" s="440"/>
      <c r="I151" s="440"/>
      <c r="J151" s="440"/>
      <c r="K151" s="440"/>
      <c r="L151" s="440"/>
      <c r="M151" s="440"/>
      <c r="N151" s="440"/>
      <c r="O151" s="440"/>
      <c r="P151" s="440"/>
    </row>
    <row r="152" spans="1:16" ht="18" customHeight="1">
      <c r="A152" s="6"/>
      <c r="D152" s="28"/>
      <c r="E152" s="28"/>
      <c r="F152" s="28"/>
      <c r="G152" s="28"/>
      <c r="H152" s="28"/>
      <c r="I152" s="28"/>
      <c r="J152" s="28"/>
      <c r="K152" s="28"/>
      <c r="L152" s="28"/>
      <c r="M152" s="28"/>
      <c r="N152" s="28"/>
      <c r="O152" s="28"/>
      <c r="P152" s="28"/>
    </row>
    <row r="153" spans="1:16" ht="18" customHeight="1">
      <c r="A153" s="6" t="s">
        <v>63</v>
      </c>
      <c r="B153" s="26" t="s">
        <v>68</v>
      </c>
      <c r="D153" s="440" t="s">
        <v>310</v>
      </c>
      <c r="E153" s="440"/>
      <c r="F153" s="440"/>
      <c r="G153" s="440"/>
      <c r="H153" s="440"/>
      <c r="I153" s="440"/>
      <c r="J153" s="440"/>
      <c r="K153" s="440"/>
      <c r="L153" s="440"/>
      <c r="M153" s="440"/>
      <c r="N153" s="440"/>
      <c r="O153" s="440"/>
      <c r="P153" s="440"/>
    </row>
    <row r="154" spans="1:16" ht="18" customHeight="1">
      <c r="A154" s="6"/>
      <c r="D154" s="461" t="s">
        <v>408</v>
      </c>
      <c r="E154" s="461"/>
      <c r="F154" s="461"/>
      <c r="G154" s="461"/>
      <c r="H154" s="461"/>
      <c r="I154" s="461"/>
      <c r="J154" s="461"/>
      <c r="K154" s="461"/>
      <c r="L154" s="461"/>
      <c r="M154" s="461"/>
      <c r="N154" s="461"/>
      <c r="O154" s="461"/>
      <c r="P154" s="461"/>
    </row>
    <row r="155" spans="1:16" ht="21" customHeight="1">
      <c r="A155" s="6"/>
      <c r="D155" s="461"/>
      <c r="E155" s="461"/>
      <c r="F155" s="461"/>
      <c r="G155" s="461"/>
      <c r="H155" s="461"/>
      <c r="I155" s="461"/>
      <c r="J155" s="461"/>
      <c r="K155" s="461"/>
      <c r="L155" s="461"/>
      <c r="M155" s="461"/>
      <c r="N155" s="461"/>
      <c r="O155" s="461"/>
      <c r="P155" s="461"/>
    </row>
    <row r="156" spans="1:16" ht="6.75" customHeight="1">
      <c r="A156" s="6"/>
      <c r="D156" s="461"/>
      <c r="E156" s="461"/>
      <c r="F156" s="461"/>
      <c r="G156" s="461"/>
      <c r="H156" s="461"/>
      <c r="I156" s="461"/>
      <c r="J156" s="461"/>
      <c r="K156" s="461"/>
      <c r="L156" s="461"/>
      <c r="M156" s="461"/>
      <c r="N156" s="461"/>
      <c r="O156" s="461"/>
      <c r="P156" s="461"/>
    </row>
    <row r="157" spans="1:16" ht="18" customHeight="1">
      <c r="A157" s="6"/>
      <c r="D157" s="212"/>
      <c r="E157" s="212"/>
      <c r="F157" s="212"/>
      <c r="G157" s="212"/>
      <c r="H157" s="212"/>
      <c r="I157" s="212"/>
      <c r="J157" s="212"/>
      <c r="K157" s="212"/>
      <c r="L157" s="212"/>
      <c r="M157" s="212"/>
      <c r="N157" s="212"/>
      <c r="O157" s="212"/>
      <c r="P157" s="212"/>
    </row>
    <row r="158" spans="1:16" s="161" customFormat="1" ht="18" customHeight="1">
      <c r="A158" s="6" t="s">
        <v>67</v>
      </c>
      <c r="B158" s="26" t="s">
        <v>71</v>
      </c>
      <c r="C158" s="165"/>
      <c r="D158" s="440" t="s">
        <v>397</v>
      </c>
      <c r="E158" s="440"/>
      <c r="F158" s="440"/>
      <c r="G158" s="440"/>
      <c r="H158" s="440"/>
      <c r="I158" s="440"/>
      <c r="J158" s="440"/>
      <c r="K158" s="440"/>
      <c r="L158" s="440"/>
      <c r="M158" s="440"/>
      <c r="N158" s="440"/>
      <c r="O158" s="440"/>
      <c r="P158" s="440"/>
    </row>
    <row r="159" spans="1:16" s="161" customFormat="1" ht="65.25" customHeight="1">
      <c r="A159" s="6"/>
      <c r="B159" s="26" t="s">
        <v>207</v>
      </c>
      <c r="C159" s="165"/>
      <c r="D159" s="459" t="s">
        <v>532</v>
      </c>
      <c r="E159" s="459"/>
      <c r="F159" s="459"/>
      <c r="G159" s="459"/>
      <c r="H159" s="459"/>
      <c r="I159" s="459"/>
      <c r="J159" s="459"/>
      <c r="K159" s="459"/>
      <c r="L159" s="459"/>
      <c r="M159" s="459"/>
      <c r="N159" s="459"/>
      <c r="O159" s="459"/>
      <c r="P159" s="459"/>
    </row>
    <row r="160" spans="1:16" s="161" customFormat="1" ht="18" customHeight="1">
      <c r="A160" s="164"/>
      <c r="B160" s="165"/>
      <c r="C160" s="165"/>
      <c r="D160" s="458" t="s">
        <v>709</v>
      </c>
      <c r="E160" s="458"/>
      <c r="F160" s="458"/>
      <c r="G160" s="458"/>
      <c r="H160" s="458"/>
      <c r="I160" s="458"/>
      <c r="J160" s="458"/>
      <c r="K160" s="458"/>
      <c r="L160" s="458"/>
      <c r="M160" s="458"/>
      <c r="N160" s="458"/>
      <c r="O160" s="458"/>
      <c r="P160" s="458"/>
    </row>
    <row r="161" spans="1:16" s="161" customFormat="1" ht="18" customHeight="1">
      <c r="A161" s="164"/>
      <c r="B161" s="165"/>
      <c r="C161" s="165"/>
      <c r="D161" s="473" t="s">
        <v>891</v>
      </c>
      <c r="E161" s="473"/>
      <c r="F161" s="473"/>
      <c r="G161" s="473"/>
      <c r="H161" s="473"/>
      <c r="I161" s="473"/>
      <c r="J161" s="473"/>
      <c r="K161" s="473"/>
      <c r="L161" s="473"/>
      <c r="M161" s="473"/>
      <c r="N161" s="473"/>
      <c r="O161" s="473"/>
      <c r="P161" s="473"/>
    </row>
    <row r="162" spans="1:16" s="161" customFormat="1" ht="18" customHeight="1">
      <c r="A162" s="164"/>
      <c r="B162" s="165"/>
      <c r="C162" s="165"/>
      <c r="D162" s="473"/>
      <c r="E162" s="473"/>
      <c r="F162" s="473"/>
      <c r="G162" s="473"/>
      <c r="H162" s="473"/>
      <c r="I162" s="473"/>
      <c r="J162" s="473"/>
      <c r="K162" s="473"/>
      <c r="L162" s="473"/>
      <c r="M162" s="473"/>
      <c r="N162" s="473"/>
      <c r="O162" s="473"/>
      <c r="P162" s="473"/>
    </row>
    <row r="163" spans="1:16" ht="18" customHeight="1">
      <c r="A163" s="6"/>
      <c r="D163" s="28"/>
      <c r="E163" s="28"/>
      <c r="F163" s="28"/>
      <c r="G163" s="28"/>
      <c r="H163" s="28"/>
      <c r="I163" s="28"/>
      <c r="J163" s="28"/>
      <c r="K163" s="28"/>
      <c r="L163" s="28"/>
      <c r="M163" s="28"/>
      <c r="N163" s="28"/>
      <c r="O163" s="28"/>
      <c r="P163" s="28"/>
    </row>
    <row r="164" spans="1:16" ht="18" customHeight="1">
      <c r="A164" s="6" t="s">
        <v>223</v>
      </c>
      <c r="B164" s="26" t="s">
        <v>138</v>
      </c>
      <c r="D164" s="440" t="s">
        <v>755</v>
      </c>
      <c r="E164" s="440"/>
      <c r="F164" s="440"/>
      <c r="G164" s="440"/>
      <c r="H164" s="440"/>
      <c r="I164" s="440"/>
      <c r="J164" s="440"/>
      <c r="K164" s="440"/>
      <c r="L164" s="440"/>
      <c r="M164" s="440"/>
      <c r="N164" s="440"/>
      <c r="O164" s="440"/>
      <c r="P164" s="440"/>
    </row>
    <row r="165" spans="1:16" ht="18" customHeight="1">
      <c r="A165" s="6"/>
      <c r="D165" s="458" t="s">
        <v>721</v>
      </c>
      <c r="E165" s="458"/>
      <c r="F165" s="458"/>
      <c r="G165" s="458"/>
      <c r="H165" s="458"/>
      <c r="I165" s="458"/>
      <c r="J165" s="458"/>
      <c r="K165" s="458"/>
      <c r="L165" s="458"/>
      <c r="M165" s="458"/>
      <c r="N165" s="458"/>
      <c r="O165" s="458"/>
      <c r="P165" s="458"/>
    </row>
    <row r="166" spans="1:16" ht="18" customHeight="1">
      <c r="A166" s="6"/>
      <c r="D166" s="440" t="s">
        <v>411</v>
      </c>
      <c r="E166" s="440"/>
      <c r="F166" s="440"/>
      <c r="G166" s="440"/>
      <c r="H166" s="440"/>
      <c r="I166" s="440"/>
      <c r="J166" s="440"/>
      <c r="K166" s="440"/>
      <c r="L166" s="440"/>
      <c r="M166" s="440"/>
      <c r="N166" s="440"/>
      <c r="O166" s="440"/>
      <c r="P166" s="440"/>
    </row>
    <row r="167" spans="1:16" ht="18" customHeight="1">
      <c r="A167" s="6"/>
      <c r="D167" s="28"/>
      <c r="E167" s="28"/>
      <c r="F167" s="28"/>
      <c r="G167" s="28"/>
      <c r="H167" s="28"/>
      <c r="I167" s="28"/>
      <c r="J167" s="28"/>
      <c r="K167" s="28"/>
      <c r="L167" s="28"/>
      <c r="M167" s="28"/>
      <c r="N167" s="28"/>
      <c r="O167" s="28"/>
      <c r="P167" s="28"/>
    </row>
    <row r="168" spans="1:16" ht="18" customHeight="1">
      <c r="A168" s="6" t="s">
        <v>398</v>
      </c>
      <c r="B168" s="26" t="s">
        <v>75</v>
      </c>
      <c r="D168" s="440" t="s">
        <v>358</v>
      </c>
      <c r="E168" s="440"/>
      <c r="F168" s="440"/>
      <c r="G168" s="440"/>
      <c r="H168" s="440"/>
      <c r="I168" s="440"/>
      <c r="J168" s="440"/>
      <c r="K168" s="440"/>
      <c r="L168" s="440"/>
      <c r="M168" s="440"/>
      <c r="N168" s="440"/>
      <c r="O168" s="440"/>
      <c r="P168" s="440"/>
    </row>
    <row r="169" spans="1:16" ht="18" customHeight="1">
      <c r="A169" s="6"/>
      <c r="D169" s="28"/>
      <c r="E169" s="28"/>
      <c r="F169" s="28"/>
      <c r="G169" s="28"/>
      <c r="H169" s="28"/>
      <c r="I169" s="28"/>
      <c r="J169" s="28"/>
      <c r="K169" s="28"/>
      <c r="L169" s="28"/>
      <c r="M169" s="28"/>
      <c r="N169" s="28"/>
      <c r="O169" s="28"/>
      <c r="P169" s="28"/>
    </row>
    <row r="170" spans="1:16" ht="18" customHeight="1">
      <c r="A170" s="6" t="s">
        <v>74</v>
      </c>
      <c r="B170" s="26" t="s">
        <v>78</v>
      </c>
      <c r="D170" s="440" t="s">
        <v>79</v>
      </c>
      <c r="E170" s="440"/>
      <c r="F170" s="440"/>
      <c r="G170" s="440"/>
      <c r="H170" s="440"/>
      <c r="I170" s="440"/>
      <c r="J170" s="440"/>
      <c r="K170" s="440"/>
      <c r="L170" s="440"/>
      <c r="M170" s="440"/>
      <c r="N170" s="440"/>
      <c r="O170" s="440"/>
      <c r="P170" s="440"/>
    </row>
    <row r="171" spans="1:16" ht="18" customHeight="1">
      <c r="A171" s="6"/>
      <c r="D171" s="28"/>
      <c r="E171" s="28"/>
      <c r="F171" s="28"/>
      <c r="G171" s="28"/>
      <c r="H171" s="28"/>
      <c r="I171" s="28"/>
      <c r="J171" s="28"/>
      <c r="K171" s="28"/>
      <c r="L171" s="28"/>
      <c r="M171" s="28"/>
      <c r="N171" s="28"/>
      <c r="O171" s="28"/>
      <c r="P171" s="28"/>
    </row>
    <row r="172" spans="1:16" ht="18" customHeight="1">
      <c r="A172" s="6" t="s">
        <v>399</v>
      </c>
      <c r="B172" s="26" t="s">
        <v>159</v>
      </c>
      <c r="D172" s="440" t="s">
        <v>82</v>
      </c>
      <c r="E172" s="440"/>
      <c r="F172" s="440"/>
      <c r="G172" s="440"/>
      <c r="H172" s="440"/>
      <c r="I172" s="440"/>
      <c r="J172" s="440"/>
      <c r="K172" s="440"/>
      <c r="L172" s="440"/>
      <c r="M172" s="440"/>
      <c r="N172" s="440"/>
      <c r="O172" s="440"/>
      <c r="P172" s="440"/>
    </row>
    <row r="173" spans="1:16" ht="18" customHeight="1">
      <c r="A173" s="6"/>
      <c r="D173" s="440" t="s">
        <v>774</v>
      </c>
      <c r="E173" s="440"/>
      <c r="F173" s="440"/>
      <c r="G173" s="440"/>
      <c r="H173" s="440"/>
      <c r="I173" s="440"/>
      <c r="J173" s="440"/>
      <c r="K173" s="440"/>
      <c r="L173" s="440"/>
      <c r="M173" s="440"/>
      <c r="N173" s="440"/>
      <c r="O173" s="440"/>
      <c r="P173" s="440"/>
    </row>
    <row r="174" spans="1:16" ht="15.95" customHeight="1">
      <c r="A174" s="6"/>
      <c r="D174" s="28"/>
      <c r="E174" s="41"/>
      <c r="F174" s="41"/>
      <c r="G174" s="42"/>
      <c r="H174" s="42"/>
      <c r="I174" s="41"/>
      <c r="J174" s="41"/>
      <c r="K174" s="41"/>
      <c r="L174" s="41"/>
      <c r="M174" s="41"/>
      <c r="N174" s="41"/>
      <c r="O174" s="43"/>
      <c r="P174" s="28"/>
    </row>
    <row r="175" spans="1:16" ht="18" customHeight="1"/>
    <row r="176" spans="1:16" ht="13.5" customHeight="1">
      <c r="A176" s="409" t="s">
        <v>44</v>
      </c>
      <c r="B176" s="388"/>
      <c r="C176"/>
    </row>
    <row r="177" spans="1:16" ht="43.5" customHeight="1">
      <c r="A177" s="26"/>
      <c r="B177"/>
      <c r="C177"/>
    </row>
    <row r="178" spans="1:16" ht="49.5" customHeight="1">
      <c r="A178" s="444" t="s">
        <v>712</v>
      </c>
      <c r="B178" s="445"/>
      <c r="C178" s="445"/>
      <c r="D178" s="445"/>
      <c r="E178" s="445"/>
      <c r="F178" s="445"/>
      <c r="G178" s="445"/>
      <c r="H178" s="445"/>
      <c r="I178" s="445"/>
      <c r="J178" s="445"/>
      <c r="K178" s="445"/>
      <c r="L178" s="445"/>
      <c r="M178" s="445"/>
      <c r="N178" s="445"/>
      <c r="O178" s="445"/>
      <c r="P178" s="460"/>
    </row>
    <row r="179" spans="1:16" ht="24.95" customHeight="1">
      <c r="A179" s="447" t="s">
        <v>400</v>
      </c>
      <c r="B179" s="448"/>
      <c r="C179" s="448"/>
      <c r="D179" s="448"/>
      <c r="E179" s="448"/>
      <c r="F179" s="448"/>
      <c r="G179" s="448"/>
      <c r="H179" s="448"/>
      <c r="I179" s="448"/>
      <c r="J179" s="448"/>
      <c r="K179" s="448"/>
      <c r="L179" s="448"/>
      <c r="M179" s="448"/>
      <c r="N179" s="448"/>
      <c r="O179" s="448"/>
      <c r="P179" s="452"/>
    </row>
    <row r="180" spans="1:16" ht="24.95" customHeight="1">
      <c r="A180" s="441"/>
      <c r="B180" s="442"/>
      <c r="C180" s="442"/>
      <c r="D180" s="442"/>
      <c r="E180" s="442"/>
      <c r="F180" s="442"/>
      <c r="G180" s="442"/>
      <c r="H180" s="442"/>
      <c r="I180" s="442"/>
      <c r="J180" s="442"/>
      <c r="K180" s="442"/>
      <c r="L180" s="442"/>
      <c r="M180" s="442"/>
      <c r="N180" s="442"/>
      <c r="O180" s="442"/>
      <c r="P180" s="443"/>
    </row>
    <row r="181" spans="1:16" ht="18" customHeight="1">
      <c r="D181" s="28"/>
      <c r="E181" s="28"/>
      <c r="F181" s="28"/>
      <c r="G181" s="28"/>
      <c r="H181" s="28"/>
      <c r="I181" s="28"/>
      <c r="J181" s="28"/>
      <c r="K181" s="28"/>
      <c r="L181" s="28"/>
      <c r="M181" s="28"/>
      <c r="N181" s="28"/>
      <c r="O181" s="28"/>
      <c r="P181" s="28"/>
    </row>
    <row r="182" spans="1:16" ht="18" customHeight="1">
      <c r="A182" s="6" t="s">
        <v>401</v>
      </c>
      <c r="B182" s="26" t="s">
        <v>87</v>
      </c>
      <c r="D182" s="440" t="s">
        <v>88</v>
      </c>
      <c r="E182" s="440"/>
      <c r="F182" s="440"/>
      <c r="G182" s="440"/>
      <c r="H182" s="440"/>
      <c r="I182" s="440"/>
      <c r="J182" s="440"/>
      <c r="K182" s="440"/>
      <c r="L182" s="440"/>
      <c r="M182" s="440"/>
      <c r="N182" s="440"/>
      <c r="O182" s="440"/>
      <c r="P182" s="440"/>
    </row>
    <row r="183" spans="1:16" ht="18" customHeight="1">
      <c r="A183" s="6"/>
      <c r="D183" s="28"/>
      <c r="E183" s="28"/>
      <c r="F183" s="28"/>
      <c r="G183" s="28"/>
      <c r="H183" s="28"/>
      <c r="I183" s="28"/>
      <c r="J183" s="28"/>
      <c r="K183" s="28"/>
      <c r="L183" s="28"/>
      <c r="M183" s="28"/>
      <c r="N183" s="28"/>
      <c r="O183" s="28"/>
      <c r="P183" s="28"/>
    </row>
    <row r="184" spans="1:16" ht="18" customHeight="1">
      <c r="A184" s="6" t="s">
        <v>49</v>
      </c>
      <c r="B184" s="26" t="s">
        <v>55</v>
      </c>
      <c r="D184" s="440" t="s">
        <v>710</v>
      </c>
      <c r="E184" s="440"/>
      <c r="F184" s="440"/>
      <c r="G184" s="440"/>
      <c r="H184" s="440"/>
      <c r="I184" s="440"/>
      <c r="J184" s="440"/>
      <c r="K184" s="440"/>
      <c r="L184" s="440"/>
      <c r="M184" s="440"/>
      <c r="N184" s="440"/>
      <c r="O184" s="440"/>
      <c r="P184" s="440"/>
    </row>
    <row r="185" spans="1:16" ht="18" customHeight="1">
      <c r="A185" s="6"/>
      <c r="D185" s="28"/>
      <c r="E185" s="28"/>
      <c r="F185" s="28"/>
      <c r="G185" s="28"/>
      <c r="H185" s="28"/>
      <c r="I185" s="28"/>
      <c r="J185" s="28"/>
      <c r="K185" s="28"/>
      <c r="L185" s="28"/>
      <c r="M185" s="28"/>
      <c r="N185" s="28"/>
      <c r="O185" s="28"/>
      <c r="P185" s="28"/>
    </row>
    <row r="186" spans="1:16" ht="18" customHeight="1">
      <c r="A186" s="6" t="s">
        <v>52</v>
      </c>
      <c r="B186" s="26" t="s">
        <v>57</v>
      </c>
      <c r="D186" s="440" t="s">
        <v>445</v>
      </c>
      <c r="E186" s="440"/>
      <c r="F186" s="440"/>
      <c r="G186" s="440"/>
      <c r="H186" s="440"/>
      <c r="I186" s="440"/>
      <c r="J186" s="440"/>
      <c r="K186" s="440"/>
      <c r="L186" s="440"/>
      <c r="M186" s="440"/>
      <c r="N186" s="440"/>
      <c r="O186" s="440"/>
      <c r="P186" s="440"/>
    </row>
    <row r="187" spans="1:16" ht="18" customHeight="1">
      <c r="A187" s="6"/>
      <c r="D187" s="39"/>
      <c r="E187" s="39"/>
      <c r="F187" s="163" t="s">
        <v>446</v>
      </c>
      <c r="G187" s="39"/>
      <c r="H187" s="39"/>
      <c r="I187" s="39"/>
      <c r="J187" s="39"/>
      <c r="K187" s="39"/>
      <c r="L187" s="39"/>
      <c r="M187" s="39"/>
      <c r="N187" s="39"/>
      <c r="O187" s="39"/>
      <c r="P187" s="39"/>
    </row>
    <row r="188" spans="1:16" ht="18" customHeight="1">
      <c r="A188" s="6"/>
      <c r="D188" s="28"/>
      <c r="E188" s="28"/>
      <c r="F188" s="28"/>
      <c r="G188" s="28"/>
      <c r="H188" s="28"/>
      <c r="I188" s="28"/>
      <c r="J188" s="28"/>
      <c r="K188" s="28"/>
      <c r="L188" s="28"/>
      <c r="M188" s="28"/>
      <c r="N188" s="28"/>
      <c r="O188" s="28"/>
      <c r="P188" s="28"/>
    </row>
    <row r="189" spans="1:16" ht="18" customHeight="1">
      <c r="A189" s="6" t="s">
        <v>54</v>
      </c>
      <c r="B189" s="26" t="s">
        <v>281</v>
      </c>
      <c r="D189" s="440" t="s">
        <v>711</v>
      </c>
      <c r="E189" s="440"/>
      <c r="F189" s="440"/>
      <c r="G189" s="440"/>
      <c r="H189" s="440"/>
      <c r="I189" s="440"/>
      <c r="J189" s="440"/>
      <c r="K189" s="440"/>
      <c r="L189" s="440"/>
      <c r="M189" s="440"/>
      <c r="N189" s="440"/>
      <c r="O189" s="440"/>
      <c r="P189" s="440"/>
    </row>
    <row r="190" spans="1:16" ht="18" customHeight="1">
      <c r="A190" s="6"/>
      <c r="D190" s="39"/>
      <c r="E190" s="39"/>
      <c r="F190" s="39"/>
      <c r="G190" s="39"/>
      <c r="H190" s="39"/>
      <c r="I190" s="39"/>
      <c r="J190" s="39"/>
      <c r="K190" s="39"/>
      <c r="L190" s="39"/>
      <c r="M190" s="39"/>
      <c r="N190" s="39"/>
      <c r="O190" s="39"/>
      <c r="P190" s="39"/>
    </row>
    <row r="191" spans="1:16" ht="18" customHeight="1">
      <c r="A191" s="6"/>
      <c r="D191" s="28"/>
      <c r="E191" s="28"/>
      <c r="F191" s="28"/>
      <c r="G191" s="28"/>
      <c r="H191" s="28"/>
      <c r="I191" s="28"/>
      <c r="K191" s="163"/>
      <c r="L191" s="28"/>
      <c r="M191" s="28"/>
      <c r="N191" s="28"/>
      <c r="O191" s="28"/>
      <c r="P191" s="28"/>
    </row>
    <row r="192" spans="1:16" ht="18" customHeight="1">
      <c r="A192" s="6" t="s">
        <v>56</v>
      </c>
      <c r="B192" s="26" t="s">
        <v>59</v>
      </c>
      <c r="D192" s="440" t="s">
        <v>205</v>
      </c>
      <c r="E192" s="440"/>
      <c r="F192" s="440"/>
      <c r="G192" s="440"/>
      <c r="H192" s="440"/>
      <c r="I192" s="440"/>
      <c r="J192" s="440"/>
      <c r="K192" s="440"/>
      <c r="L192" s="440"/>
      <c r="M192" s="440"/>
      <c r="N192" s="440"/>
      <c r="O192" s="440"/>
      <c r="P192" s="440"/>
    </row>
    <row r="193" spans="1:16" ht="18" customHeight="1">
      <c r="A193" s="6"/>
      <c r="D193" s="440" t="s">
        <v>206</v>
      </c>
      <c r="E193" s="440"/>
      <c r="F193" s="440"/>
      <c r="G193" s="440"/>
      <c r="H193" s="440"/>
      <c r="I193" s="440"/>
      <c r="J193" s="440"/>
      <c r="K193" s="440"/>
      <c r="L193" s="440"/>
      <c r="M193" s="440"/>
      <c r="N193" s="440"/>
      <c r="O193" s="440"/>
      <c r="P193" s="440"/>
    </row>
    <row r="194" spans="1:16" ht="18" customHeight="1">
      <c r="A194" s="6"/>
      <c r="D194" s="463" t="s">
        <v>402</v>
      </c>
      <c r="E194" s="463"/>
      <c r="F194" s="463"/>
      <c r="G194" s="463"/>
      <c r="H194" s="463"/>
      <c r="I194" s="463"/>
      <c r="J194" s="463"/>
      <c r="K194" s="463"/>
      <c r="L194" s="463"/>
      <c r="M194" s="463"/>
      <c r="N194" s="463"/>
      <c r="O194" s="463"/>
      <c r="P194" s="463"/>
    </row>
    <row r="195" spans="1:16" ht="18" customHeight="1">
      <c r="A195" s="6"/>
      <c r="D195" s="463"/>
      <c r="E195" s="463"/>
      <c r="F195" s="463"/>
      <c r="G195" s="463"/>
      <c r="H195" s="463"/>
      <c r="I195" s="463"/>
      <c r="J195" s="463"/>
      <c r="K195" s="463"/>
      <c r="L195" s="463"/>
      <c r="M195" s="463"/>
      <c r="N195" s="463"/>
      <c r="O195" s="463"/>
      <c r="P195" s="463"/>
    </row>
    <row r="196" spans="1:16" ht="18" customHeight="1">
      <c r="A196" s="6"/>
      <c r="D196" s="38"/>
      <c r="E196" s="38"/>
      <c r="F196" s="38"/>
      <c r="G196" s="38"/>
      <c r="H196" s="38"/>
      <c r="I196" s="38"/>
      <c r="J196" s="38"/>
      <c r="K196" s="38"/>
      <c r="L196" s="38"/>
      <c r="M196" s="38"/>
      <c r="N196" s="38"/>
      <c r="O196" s="38"/>
      <c r="P196" s="38"/>
    </row>
    <row r="197" spans="1:16" ht="18" customHeight="1">
      <c r="A197" s="6" t="s">
        <v>395</v>
      </c>
      <c r="B197" s="26" t="s">
        <v>62</v>
      </c>
      <c r="D197" s="440" t="s">
        <v>440</v>
      </c>
      <c r="E197" s="440"/>
      <c r="F197" s="440"/>
      <c r="G197" s="440"/>
      <c r="H197" s="440"/>
      <c r="I197" s="440"/>
      <c r="J197" s="440"/>
      <c r="K197" s="440"/>
      <c r="L197" s="440"/>
      <c r="M197" s="440"/>
      <c r="N197" s="440"/>
      <c r="O197" s="440"/>
      <c r="P197" s="440"/>
    </row>
    <row r="198" spans="1:16" ht="18" customHeight="1">
      <c r="A198" s="6"/>
      <c r="D198" s="451" t="s">
        <v>441</v>
      </c>
      <c r="E198" s="451"/>
      <c r="F198" s="451"/>
      <c r="G198" s="451"/>
      <c r="H198" s="451"/>
      <c r="I198" s="451"/>
      <c r="J198" s="451"/>
      <c r="K198" s="451"/>
      <c r="L198" s="451"/>
      <c r="M198" s="451"/>
      <c r="N198" s="451"/>
      <c r="O198" s="451"/>
      <c r="P198" s="451"/>
    </row>
    <row r="199" spans="1:16" ht="18" customHeight="1">
      <c r="A199" s="6"/>
      <c r="D199" s="451" t="s">
        <v>442</v>
      </c>
      <c r="E199" s="451"/>
      <c r="F199" s="451"/>
      <c r="G199" s="451"/>
      <c r="H199" s="451"/>
      <c r="I199" s="451"/>
      <c r="J199" s="451"/>
      <c r="K199" s="451"/>
      <c r="L199" s="451"/>
      <c r="M199" s="451"/>
      <c r="N199" s="451"/>
      <c r="O199" s="451"/>
      <c r="P199" s="451"/>
    </row>
    <row r="200" spans="1:16" ht="18" customHeight="1">
      <c r="A200" s="6"/>
      <c r="D200" s="451" t="s">
        <v>443</v>
      </c>
      <c r="E200" s="451"/>
      <c r="F200" s="451"/>
      <c r="G200" s="451"/>
      <c r="H200" s="451"/>
      <c r="I200" s="451"/>
      <c r="J200" s="451"/>
      <c r="K200" s="451"/>
      <c r="L200" s="451"/>
      <c r="M200" s="451"/>
      <c r="N200" s="451"/>
      <c r="O200" s="451"/>
      <c r="P200" s="451"/>
    </row>
    <row r="201" spans="1:16" ht="18" customHeight="1">
      <c r="A201" s="6"/>
      <c r="D201" s="458" t="s">
        <v>447</v>
      </c>
      <c r="E201" s="458"/>
      <c r="F201" s="458"/>
      <c r="G201" s="458"/>
      <c r="H201" s="458"/>
      <c r="I201" s="458"/>
      <c r="J201" s="458"/>
      <c r="K201" s="458"/>
      <c r="L201" s="458"/>
      <c r="M201" s="458"/>
      <c r="N201" s="458"/>
      <c r="O201" s="458"/>
      <c r="P201" s="458"/>
    </row>
    <row r="202" spans="1:16" ht="18" customHeight="1">
      <c r="A202" s="6"/>
      <c r="D202" s="38"/>
      <c r="E202" s="38"/>
      <c r="F202" s="38"/>
      <c r="G202" s="38"/>
      <c r="H202" s="38"/>
      <c r="I202" s="38"/>
      <c r="J202" s="38"/>
      <c r="K202" s="38"/>
      <c r="L202" s="38"/>
      <c r="M202" s="38"/>
      <c r="N202" s="38"/>
      <c r="O202" s="38"/>
      <c r="P202" s="38"/>
    </row>
    <row r="203" spans="1:16" ht="18" customHeight="1">
      <c r="A203" s="6" t="s">
        <v>61</v>
      </c>
      <c r="B203" s="26" t="s">
        <v>64</v>
      </c>
      <c r="D203" s="440" t="s">
        <v>85</v>
      </c>
      <c r="E203" s="440"/>
      <c r="F203" s="440"/>
      <c r="G203" s="440"/>
      <c r="H203" s="440"/>
      <c r="I203" s="440"/>
      <c r="J203" s="440"/>
      <c r="K203" s="440"/>
      <c r="L203" s="440"/>
      <c r="M203" s="440"/>
      <c r="N203" s="440"/>
      <c r="O203" s="440"/>
      <c r="P203" s="440"/>
    </row>
    <row r="204" spans="1:16" ht="18" customHeight="1">
      <c r="A204" s="6"/>
      <c r="D204" s="28"/>
      <c r="E204" s="28"/>
      <c r="F204" s="28"/>
      <c r="G204" s="28"/>
      <c r="H204" s="28"/>
      <c r="I204" s="28"/>
      <c r="J204" s="28"/>
      <c r="K204" s="28"/>
      <c r="L204" s="28"/>
      <c r="M204" s="28"/>
      <c r="N204" s="28"/>
      <c r="O204" s="28"/>
      <c r="P204" s="28"/>
    </row>
    <row r="205" spans="1:16" ht="18" customHeight="1">
      <c r="A205" s="6" t="s">
        <v>403</v>
      </c>
      <c r="B205" s="26" t="s">
        <v>68</v>
      </c>
      <c r="D205" s="440" t="s">
        <v>310</v>
      </c>
      <c r="E205" s="440"/>
      <c r="F205" s="440"/>
      <c r="G205" s="440"/>
      <c r="H205" s="440"/>
      <c r="I205" s="440"/>
      <c r="J205" s="440"/>
      <c r="K205" s="440"/>
      <c r="L205" s="440"/>
      <c r="M205" s="440"/>
      <c r="N205" s="440"/>
      <c r="O205" s="440"/>
      <c r="P205" s="440"/>
    </row>
    <row r="206" spans="1:16" ht="18" customHeight="1">
      <c r="A206" s="6"/>
      <c r="D206" s="461" t="s">
        <v>404</v>
      </c>
      <c r="E206" s="461"/>
      <c r="F206" s="461"/>
      <c r="G206" s="461"/>
      <c r="H206" s="461"/>
      <c r="I206" s="461"/>
      <c r="J206" s="461"/>
      <c r="K206" s="461"/>
      <c r="L206" s="461"/>
      <c r="M206" s="461"/>
      <c r="N206" s="461"/>
      <c r="O206" s="461"/>
      <c r="P206" s="461"/>
    </row>
    <row r="207" spans="1:16" ht="21" customHeight="1">
      <c r="A207" s="6"/>
      <c r="D207" s="461"/>
      <c r="E207" s="461"/>
      <c r="F207" s="461"/>
      <c r="G207" s="461"/>
      <c r="H207" s="461"/>
      <c r="I207" s="461"/>
      <c r="J207" s="461"/>
      <c r="K207" s="461"/>
      <c r="L207" s="461"/>
      <c r="M207" s="461"/>
      <c r="N207" s="461"/>
      <c r="O207" s="461"/>
      <c r="P207" s="461"/>
    </row>
    <row r="208" spans="1:16" ht="6.75" customHeight="1">
      <c r="A208" s="6"/>
      <c r="D208" s="461"/>
      <c r="E208" s="461"/>
      <c r="F208" s="461"/>
      <c r="G208" s="461"/>
      <c r="H208" s="461"/>
      <c r="I208" s="461"/>
      <c r="J208" s="461"/>
      <c r="K208" s="461"/>
      <c r="L208" s="461"/>
      <c r="M208" s="461"/>
      <c r="N208" s="461"/>
      <c r="O208" s="461"/>
      <c r="P208" s="461"/>
    </row>
    <row r="209" spans="1:16" ht="18" customHeight="1">
      <c r="A209" s="6"/>
      <c r="D209" s="212"/>
      <c r="E209" s="212"/>
      <c r="F209" s="212"/>
      <c r="G209" s="212"/>
      <c r="H209" s="212"/>
      <c r="I209" s="212"/>
      <c r="J209" s="212"/>
      <c r="K209" s="212"/>
      <c r="L209" s="212"/>
      <c r="M209" s="212"/>
      <c r="N209" s="212"/>
      <c r="O209" s="212"/>
      <c r="P209" s="212"/>
    </row>
    <row r="210" spans="1:16" ht="18" customHeight="1">
      <c r="A210" s="6"/>
      <c r="D210" s="212"/>
      <c r="E210" s="212"/>
      <c r="F210" s="212"/>
      <c r="G210" s="212"/>
      <c r="H210" s="212"/>
      <c r="I210" s="212"/>
      <c r="J210" s="212"/>
      <c r="K210" s="212"/>
      <c r="L210" s="212"/>
      <c r="M210" s="212"/>
      <c r="N210" s="212"/>
      <c r="O210" s="212"/>
      <c r="P210" s="212"/>
    </row>
    <row r="211" spans="1:16" s="161" customFormat="1" ht="18" customHeight="1">
      <c r="A211" s="6" t="s">
        <v>405</v>
      </c>
      <c r="B211" s="26" t="s">
        <v>71</v>
      </c>
      <c r="C211" s="165"/>
      <c r="D211" s="440" t="s">
        <v>406</v>
      </c>
      <c r="E211" s="440"/>
      <c r="F211" s="440"/>
      <c r="G211" s="440"/>
      <c r="H211" s="440"/>
      <c r="I211" s="440"/>
      <c r="J211" s="440"/>
      <c r="K211" s="440"/>
      <c r="L211" s="440"/>
      <c r="M211" s="440"/>
      <c r="N211" s="440"/>
      <c r="O211" s="440"/>
      <c r="P211" s="440"/>
    </row>
    <row r="212" spans="1:16" s="161" customFormat="1" ht="65.25" customHeight="1">
      <c r="A212" s="6"/>
      <c r="B212" s="26" t="s">
        <v>207</v>
      </c>
      <c r="C212" s="165"/>
      <c r="D212" s="459" t="s">
        <v>407</v>
      </c>
      <c r="E212" s="459"/>
      <c r="F212" s="459"/>
      <c r="G212" s="459"/>
      <c r="H212" s="459"/>
      <c r="I212" s="459"/>
      <c r="J212" s="459"/>
      <c r="K212" s="459"/>
      <c r="L212" s="459"/>
      <c r="M212" s="459"/>
      <c r="N212" s="459"/>
      <c r="O212" s="459"/>
      <c r="P212" s="459"/>
    </row>
    <row r="213" spans="1:16" s="161" customFormat="1" ht="18" customHeight="1">
      <c r="A213" s="164"/>
      <c r="B213" s="165"/>
      <c r="C213" s="165"/>
      <c r="D213" s="458" t="s">
        <v>709</v>
      </c>
      <c r="E213" s="458"/>
      <c r="F213" s="458"/>
      <c r="G213" s="458"/>
      <c r="H213" s="458"/>
      <c r="I213" s="458"/>
      <c r="J213" s="458"/>
      <c r="K213" s="458"/>
      <c r="L213" s="458"/>
      <c r="M213" s="458"/>
      <c r="N213" s="458"/>
      <c r="O213" s="458"/>
      <c r="P213" s="458"/>
    </row>
    <row r="214" spans="1:16" s="161" customFormat="1" ht="18" customHeight="1">
      <c r="A214" s="164"/>
      <c r="B214" s="165"/>
      <c r="C214" s="165"/>
      <c r="D214" s="461"/>
      <c r="E214" s="461"/>
      <c r="F214" s="461"/>
      <c r="G214" s="461"/>
      <c r="H214" s="461"/>
      <c r="I214" s="461"/>
      <c r="J214" s="461"/>
      <c r="K214" s="461"/>
      <c r="L214" s="461"/>
      <c r="M214" s="461"/>
      <c r="N214" s="461"/>
      <c r="O214" s="461"/>
      <c r="P214" s="461"/>
    </row>
    <row r="215" spans="1:16" s="161" customFormat="1" ht="18" customHeight="1">
      <c r="A215" s="164"/>
      <c r="B215" s="165"/>
      <c r="C215" s="165"/>
      <c r="D215" s="461"/>
      <c r="E215" s="461"/>
      <c r="F215" s="461"/>
      <c r="G215" s="461"/>
      <c r="H215" s="461"/>
      <c r="I215" s="461"/>
      <c r="J215" s="461"/>
      <c r="K215" s="461"/>
      <c r="L215" s="461"/>
      <c r="M215" s="461"/>
      <c r="N215" s="461"/>
      <c r="O215" s="461"/>
      <c r="P215" s="461"/>
    </row>
    <row r="216" spans="1:16" ht="18" customHeight="1">
      <c r="A216" s="6"/>
      <c r="D216" s="28"/>
      <c r="E216" s="28"/>
      <c r="F216" s="28"/>
      <c r="G216" s="28"/>
      <c r="H216" s="28"/>
      <c r="I216" s="28"/>
      <c r="J216" s="28"/>
      <c r="K216" s="28"/>
      <c r="L216" s="28"/>
      <c r="M216" s="28"/>
      <c r="N216" s="28"/>
      <c r="O216" s="28"/>
      <c r="P216" s="28"/>
    </row>
    <row r="217" spans="1:16" ht="18" customHeight="1">
      <c r="A217" s="6" t="s">
        <v>223</v>
      </c>
      <c r="B217" s="26" t="s">
        <v>138</v>
      </c>
      <c r="D217" s="440" t="s">
        <v>755</v>
      </c>
      <c r="E217" s="440"/>
      <c r="F217" s="440"/>
      <c r="G217" s="440"/>
      <c r="H217" s="440"/>
      <c r="I217" s="440"/>
      <c r="J217" s="440"/>
      <c r="K217" s="440"/>
      <c r="L217" s="440"/>
      <c r="M217" s="440"/>
      <c r="N217" s="440"/>
      <c r="O217" s="440"/>
      <c r="P217" s="440"/>
    </row>
    <row r="218" spans="1:16" ht="18" customHeight="1">
      <c r="A218" s="6"/>
      <c r="D218" s="458" t="s">
        <v>722</v>
      </c>
      <c r="E218" s="458"/>
      <c r="F218" s="458"/>
      <c r="G218" s="458"/>
      <c r="H218" s="458"/>
      <c r="I218" s="458"/>
      <c r="J218" s="458"/>
      <c r="K218" s="458"/>
      <c r="L218" s="458"/>
      <c r="M218" s="458"/>
      <c r="N218" s="458"/>
      <c r="O218" s="458"/>
      <c r="P218" s="458"/>
    </row>
    <row r="219" spans="1:16" ht="18" customHeight="1">
      <c r="A219" s="6"/>
      <c r="D219" s="440" t="s">
        <v>412</v>
      </c>
      <c r="E219" s="440"/>
      <c r="F219" s="440"/>
      <c r="G219" s="440"/>
      <c r="H219" s="440"/>
      <c r="I219" s="440"/>
      <c r="J219" s="440"/>
      <c r="K219" s="440"/>
      <c r="L219" s="440"/>
      <c r="M219" s="440"/>
      <c r="N219" s="440"/>
      <c r="O219" s="440"/>
      <c r="P219" s="440"/>
    </row>
    <row r="220" spans="1:16" ht="18" customHeight="1">
      <c r="A220" s="6"/>
      <c r="D220" s="28"/>
      <c r="E220" s="28"/>
      <c r="F220" s="28"/>
      <c r="G220" s="28"/>
      <c r="H220" s="28"/>
      <c r="I220" s="28"/>
      <c r="J220" s="28"/>
      <c r="K220" s="28"/>
      <c r="L220" s="28"/>
      <c r="M220" s="28"/>
      <c r="N220" s="28"/>
      <c r="O220" s="28"/>
      <c r="P220" s="28"/>
    </row>
    <row r="221" spans="1:16" ht="18" customHeight="1">
      <c r="A221" s="6" t="s">
        <v>73</v>
      </c>
      <c r="B221" s="26" t="s">
        <v>75</v>
      </c>
      <c r="D221" s="440" t="s">
        <v>214</v>
      </c>
      <c r="E221" s="440"/>
      <c r="F221" s="440"/>
      <c r="G221" s="440"/>
      <c r="H221" s="440"/>
      <c r="I221" s="440"/>
      <c r="J221" s="440"/>
      <c r="K221" s="440"/>
      <c r="L221" s="440"/>
      <c r="M221" s="440"/>
      <c r="N221" s="440"/>
      <c r="O221" s="440"/>
      <c r="P221" s="440"/>
    </row>
    <row r="222" spans="1:16" ht="18" customHeight="1">
      <c r="A222" s="6"/>
      <c r="D222" s="28"/>
      <c r="E222" s="28"/>
      <c r="F222" s="28"/>
      <c r="G222" s="28"/>
      <c r="H222" s="28"/>
      <c r="I222" s="28"/>
      <c r="J222" s="28"/>
      <c r="K222" s="28"/>
      <c r="L222" s="28"/>
      <c r="M222" s="28"/>
      <c r="N222" s="28"/>
      <c r="O222" s="28"/>
      <c r="P222" s="28"/>
    </row>
    <row r="223" spans="1:16" ht="18" customHeight="1">
      <c r="A223" s="6" t="s">
        <v>74</v>
      </c>
      <c r="B223" s="26" t="s">
        <v>78</v>
      </c>
      <c r="D223" s="440" t="s">
        <v>79</v>
      </c>
      <c r="E223" s="440"/>
      <c r="F223" s="440"/>
      <c r="G223" s="440"/>
      <c r="H223" s="440"/>
      <c r="I223" s="440"/>
      <c r="J223" s="440"/>
      <c r="K223" s="440"/>
      <c r="L223" s="440"/>
      <c r="M223" s="440"/>
      <c r="N223" s="440"/>
      <c r="O223" s="440"/>
      <c r="P223" s="440"/>
    </row>
    <row r="224" spans="1:16" ht="18" customHeight="1">
      <c r="A224" s="6"/>
      <c r="D224" s="28"/>
      <c r="E224" s="28"/>
      <c r="F224" s="28"/>
      <c r="G224" s="28"/>
      <c r="H224" s="28"/>
      <c r="I224" s="28"/>
      <c r="J224" s="28"/>
      <c r="K224" s="28"/>
      <c r="L224" s="28"/>
      <c r="M224" s="28"/>
      <c r="N224" s="28"/>
      <c r="O224" s="28"/>
      <c r="P224" s="28"/>
    </row>
    <row r="225" spans="1:16" ht="18" customHeight="1">
      <c r="A225" s="6" t="s">
        <v>77</v>
      </c>
      <c r="B225" s="26" t="s">
        <v>159</v>
      </c>
      <c r="D225" s="440" t="s">
        <v>238</v>
      </c>
      <c r="E225" s="440"/>
      <c r="F225" s="440"/>
      <c r="G225" s="440"/>
      <c r="H225" s="440"/>
      <c r="I225" s="440"/>
      <c r="J225" s="440"/>
      <c r="K225" s="440"/>
      <c r="L225" s="440"/>
      <c r="M225" s="440"/>
      <c r="N225" s="440"/>
      <c r="O225" s="440"/>
      <c r="P225" s="440"/>
    </row>
    <row r="226" spans="1:16" ht="18" customHeight="1">
      <c r="A226" s="6"/>
      <c r="D226" s="440" t="s">
        <v>774</v>
      </c>
      <c r="E226" s="440"/>
      <c r="F226" s="440"/>
      <c r="G226" s="440"/>
      <c r="H226" s="440"/>
      <c r="I226" s="440"/>
      <c r="J226" s="440"/>
      <c r="K226" s="440"/>
      <c r="L226" s="440"/>
      <c r="M226" s="440"/>
      <c r="N226" s="440"/>
      <c r="O226" s="440"/>
      <c r="P226" s="440"/>
    </row>
    <row r="227" spans="1:16" ht="15.95" customHeight="1">
      <c r="A227" s="6"/>
      <c r="D227" s="28"/>
      <c r="E227" s="41"/>
      <c r="F227" s="41"/>
      <c r="G227" s="42"/>
      <c r="H227" s="42"/>
      <c r="I227" s="41"/>
      <c r="J227" s="41"/>
      <c r="K227" s="41"/>
      <c r="L227" s="41"/>
      <c r="M227" s="41"/>
      <c r="N227" s="41"/>
      <c r="O227" s="43"/>
      <c r="P227" s="28"/>
    </row>
    <row r="228" spans="1:16" ht="18" customHeight="1">
      <c r="A228" s="6"/>
      <c r="D228" s="39"/>
      <c r="E228" s="39"/>
      <c r="F228" s="39"/>
      <c r="G228" s="39"/>
      <c r="H228" s="39"/>
      <c r="I228" s="39"/>
      <c r="J228" s="39"/>
      <c r="K228" s="39"/>
      <c r="L228" s="39"/>
      <c r="M228" s="39"/>
      <c r="N228" s="39"/>
      <c r="O228" s="39"/>
      <c r="P228" s="39"/>
    </row>
    <row r="229" spans="1:16" ht="18" customHeight="1"/>
    <row r="230" spans="1:16" ht="18" customHeight="1">
      <c r="A230" s="6"/>
      <c r="D230" s="39"/>
      <c r="E230" s="39"/>
      <c r="F230" s="39"/>
      <c r="G230" s="39"/>
      <c r="H230" s="39"/>
      <c r="I230" s="39"/>
      <c r="J230" s="39"/>
      <c r="K230" s="39"/>
      <c r="L230" s="39"/>
      <c r="M230" s="39"/>
      <c r="N230" s="39"/>
      <c r="O230" s="39"/>
      <c r="P230" s="39"/>
    </row>
    <row r="231" spans="1:16" ht="13.5" customHeight="1">
      <c r="A231" s="409" t="s">
        <v>44</v>
      </c>
      <c r="B231" s="388"/>
      <c r="C231"/>
    </row>
    <row r="232" spans="1:16" ht="43.5" customHeight="1">
      <c r="A232" s="26"/>
      <c r="B232"/>
      <c r="C232"/>
    </row>
    <row r="233" spans="1:16" ht="49.5" customHeight="1">
      <c r="A233" s="444" t="s">
        <v>713</v>
      </c>
      <c r="B233" s="445"/>
      <c r="C233" s="445"/>
      <c r="D233" s="445"/>
      <c r="E233" s="445"/>
      <c r="F233" s="445"/>
      <c r="G233" s="445"/>
      <c r="H233" s="445"/>
      <c r="I233" s="445"/>
      <c r="J233" s="445"/>
      <c r="K233" s="445"/>
      <c r="L233" s="445"/>
      <c r="M233" s="445"/>
      <c r="N233" s="445"/>
      <c r="O233" s="445"/>
      <c r="P233" s="460"/>
    </row>
    <row r="234" spans="1:16" ht="24.95" customHeight="1">
      <c r="A234" s="447" t="s">
        <v>83</v>
      </c>
      <c r="B234" s="448"/>
      <c r="C234" s="448"/>
      <c r="D234" s="448"/>
      <c r="E234" s="448"/>
      <c r="F234" s="448"/>
      <c r="G234" s="448"/>
      <c r="H234" s="448"/>
      <c r="I234" s="448"/>
      <c r="J234" s="448"/>
      <c r="K234" s="448"/>
      <c r="L234" s="448"/>
      <c r="M234" s="448"/>
      <c r="N234" s="448"/>
      <c r="O234" s="448"/>
      <c r="P234" s="452"/>
    </row>
    <row r="235" spans="1:16" ht="24.95" customHeight="1">
      <c r="A235" s="441"/>
      <c r="B235" s="442"/>
      <c r="C235" s="442"/>
      <c r="D235" s="442"/>
      <c r="E235" s="442"/>
      <c r="F235" s="442"/>
      <c r="G235" s="442"/>
      <c r="H235" s="442"/>
      <c r="I235" s="442"/>
      <c r="J235" s="442"/>
      <c r="K235" s="442"/>
      <c r="L235" s="442"/>
      <c r="M235" s="442"/>
      <c r="N235" s="442"/>
      <c r="O235" s="442"/>
      <c r="P235" s="443"/>
    </row>
    <row r="236" spans="1:16" ht="18" customHeight="1">
      <c r="D236" s="28"/>
      <c r="E236" s="28"/>
      <c r="F236" s="28"/>
      <c r="G236" s="28"/>
      <c r="H236" s="28"/>
      <c r="I236" s="28"/>
      <c r="J236" s="28"/>
      <c r="K236" s="28"/>
      <c r="L236" s="28"/>
      <c r="M236" s="28"/>
      <c r="N236" s="28"/>
      <c r="O236" s="28"/>
      <c r="P236" s="28"/>
    </row>
    <row r="237" spans="1:16" ht="18" customHeight="1">
      <c r="A237" s="6" t="s">
        <v>208</v>
      </c>
      <c r="B237" s="26" t="s">
        <v>87</v>
      </c>
      <c r="D237" s="130" t="s">
        <v>88</v>
      </c>
      <c r="E237" s="130"/>
      <c r="F237" s="130"/>
      <c r="G237" s="130"/>
      <c r="H237" s="130"/>
      <c r="I237" s="130"/>
      <c r="J237" s="130"/>
      <c r="K237" s="130"/>
      <c r="L237" s="130"/>
      <c r="M237" s="130"/>
      <c r="N237" s="130"/>
      <c r="O237" s="130"/>
      <c r="P237" s="130"/>
    </row>
    <row r="238" spans="1:16" ht="18" customHeight="1">
      <c r="A238" s="6"/>
      <c r="D238" s="28" t="s">
        <v>409</v>
      </c>
      <c r="E238" s="130"/>
      <c r="F238" s="130"/>
      <c r="G238" s="130"/>
      <c r="H238" s="130"/>
      <c r="I238" s="130"/>
      <c r="J238" s="130"/>
      <c r="K238" s="130"/>
      <c r="L238" s="130"/>
      <c r="M238" s="130"/>
      <c r="N238" s="130"/>
      <c r="O238" s="130"/>
      <c r="P238" s="130"/>
    </row>
    <row r="239" spans="1:16" ht="18" customHeight="1">
      <c r="A239" s="6"/>
      <c r="D239" s="28"/>
      <c r="E239" s="28"/>
      <c r="F239" s="28"/>
      <c r="G239" s="28"/>
      <c r="H239" s="28"/>
      <c r="I239" s="28"/>
      <c r="J239" s="28"/>
      <c r="K239" s="28"/>
      <c r="L239" s="28"/>
      <c r="M239" s="28"/>
      <c r="N239" s="28"/>
      <c r="O239" s="28"/>
      <c r="P239" s="28"/>
    </row>
    <row r="240" spans="1:16" ht="18" customHeight="1">
      <c r="A240" s="6" t="s">
        <v>49</v>
      </c>
      <c r="B240" s="26" t="s">
        <v>210</v>
      </c>
      <c r="D240" s="440" t="s">
        <v>424</v>
      </c>
      <c r="E240" s="440"/>
      <c r="F240" s="440"/>
      <c r="G240" s="440"/>
      <c r="H240" s="440"/>
      <c r="I240" s="440"/>
      <c r="J240" s="440"/>
      <c r="K240" s="440"/>
      <c r="L240" s="440"/>
      <c r="M240" s="440"/>
      <c r="N240" s="440"/>
      <c r="O240" s="440"/>
      <c r="P240" s="440"/>
    </row>
    <row r="241" spans="1:16" ht="18" customHeight="1">
      <c r="A241" s="6"/>
      <c r="D241" s="28"/>
      <c r="E241" s="28"/>
      <c r="F241" s="28"/>
      <c r="G241" s="28"/>
      <c r="H241" s="28"/>
      <c r="I241" s="28"/>
      <c r="J241" s="28"/>
      <c r="K241" s="28"/>
      <c r="L241" s="28"/>
      <c r="M241" s="28"/>
      <c r="N241" s="28"/>
      <c r="O241" s="28"/>
      <c r="P241" s="28"/>
    </row>
    <row r="242" spans="1:16" ht="18" customHeight="1">
      <c r="A242" s="6" t="s">
        <v>52</v>
      </c>
      <c r="B242" s="26" t="s">
        <v>55</v>
      </c>
      <c r="D242" s="440" t="s">
        <v>714</v>
      </c>
      <c r="E242" s="440"/>
      <c r="F242" s="440"/>
      <c r="G242" s="440"/>
      <c r="H242" s="440"/>
      <c r="I242" s="440"/>
      <c r="J242" s="440"/>
      <c r="K242" s="440"/>
      <c r="L242" s="440"/>
      <c r="M242" s="440"/>
      <c r="N242" s="440"/>
      <c r="O242" s="440"/>
      <c r="P242" s="440"/>
    </row>
    <row r="243" spans="1:16" ht="18" customHeight="1">
      <c r="A243" s="6"/>
      <c r="D243" s="440" t="s">
        <v>715</v>
      </c>
      <c r="E243" s="440"/>
      <c r="F243" s="440"/>
      <c r="G243" s="440"/>
      <c r="H243" s="440"/>
      <c r="I243" s="440"/>
      <c r="J243" s="440"/>
      <c r="K243" s="440"/>
      <c r="L243" s="440"/>
      <c r="M243" s="440"/>
      <c r="N243" s="440"/>
      <c r="O243" s="440"/>
      <c r="P243" s="440"/>
    </row>
    <row r="244" spans="1:16" ht="18" customHeight="1">
      <c r="A244" s="6"/>
      <c r="D244" s="28"/>
      <c r="E244" s="28"/>
      <c r="F244" s="28"/>
      <c r="G244" s="28"/>
      <c r="H244" s="28"/>
      <c r="I244" s="28"/>
      <c r="J244" s="28"/>
      <c r="K244" s="28"/>
      <c r="L244" s="28"/>
      <c r="M244" s="28"/>
      <c r="N244" s="28"/>
      <c r="O244" s="28"/>
      <c r="P244" s="28"/>
    </row>
    <row r="245" spans="1:16" ht="18" customHeight="1">
      <c r="A245" s="6" t="s">
        <v>54</v>
      </c>
      <c r="B245" s="26" t="s">
        <v>57</v>
      </c>
      <c r="D245" s="440" t="s">
        <v>716</v>
      </c>
      <c r="E245" s="440"/>
      <c r="F245" s="440"/>
      <c r="G245" s="440"/>
      <c r="H245" s="440"/>
      <c r="I245" s="440"/>
      <c r="J245" s="440"/>
      <c r="K245" s="440"/>
      <c r="L245" s="440"/>
      <c r="M245" s="440"/>
      <c r="N245" s="440"/>
      <c r="O245" s="440"/>
      <c r="P245" s="440"/>
    </row>
    <row r="246" spans="1:16" ht="18" customHeight="1">
      <c r="A246" s="6"/>
      <c r="D246" s="39"/>
      <c r="F246" s="163" t="s">
        <v>335</v>
      </c>
      <c r="G246" s="39"/>
      <c r="H246" s="39"/>
      <c r="I246" s="39"/>
      <c r="J246" s="39"/>
      <c r="K246" s="39"/>
      <c r="L246" s="39"/>
      <c r="M246" s="39"/>
      <c r="N246" s="39"/>
      <c r="O246" s="39"/>
      <c r="P246" s="39"/>
    </row>
    <row r="247" spans="1:16" ht="18" customHeight="1">
      <c r="A247" s="6"/>
      <c r="D247" s="440" t="s">
        <v>717</v>
      </c>
      <c r="E247" s="440"/>
      <c r="F247" s="440"/>
      <c r="G247" s="440"/>
      <c r="H247" s="440"/>
      <c r="I247" s="440"/>
      <c r="J247" s="440"/>
      <c r="K247" s="440"/>
      <c r="L247" s="440"/>
      <c r="M247" s="440"/>
      <c r="N247" s="440"/>
      <c r="O247" s="440"/>
      <c r="P247" s="440"/>
    </row>
    <row r="248" spans="1:16" ht="18" customHeight="1">
      <c r="A248" s="6"/>
      <c r="D248" s="39"/>
      <c r="F248" s="163" t="s">
        <v>718</v>
      </c>
      <c r="G248" s="39"/>
      <c r="H248" s="39"/>
      <c r="I248" s="39"/>
      <c r="J248" s="39"/>
      <c r="K248" s="39"/>
      <c r="L248" s="39"/>
      <c r="M248" s="39"/>
      <c r="N248" s="39"/>
      <c r="O248" s="39"/>
      <c r="P248" s="39"/>
    </row>
    <row r="249" spans="1:16" ht="18" customHeight="1">
      <c r="A249" s="6"/>
      <c r="D249" s="440" t="s">
        <v>777</v>
      </c>
      <c r="E249" s="440"/>
      <c r="F249" s="440"/>
      <c r="G249" s="440"/>
      <c r="H249" s="440"/>
      <c r="I249" s="440"/>
      <c r="J249" s="440"/>
      <c r="K249" s="440"/>
      <c r="L249" s="440"/>
      <c r="M249" s="440"/>
      <c r="N249" s="440"/>
      <c r="O249" s="440"/>
      <c r="P249" s="440"/>
    </row>
    <row r="250" spans="1:16" ht="18" customHeight="1">
      <c r="A250" s="6"/>
      <c r="D250" s="39"/>
      <c r="E250" s="39"/>
      <c r="F250" s="39"/>
      <c r="G250" s="39" t="s">
        <v>472</v>
      </c>
      <c r="H250" s="39"/>
      <c r="I250" s="39"/>
      <c r="J250" s="39"/>
      <c r="K250" s="39"/>
      <c r="L250" s="39"/>
      <c r="M250" s="39"/>
      <c r="N250" s="39"/>
      <c r="O250" s="39"/>
      <c r="P250" s="39"/>
    </row>
    <row r="251" spans="1:16" ht="18" customHeight="1">
      <c r="A251" s="6"/>
      <c r="D251" s="39"/>
      <c r="E251" s="39"/>
      <c r="F251" s="163" t="s">
        <v>334</v>
      </c>
      <c r="G251" s="39"/>
      <c r="H251" s="39"/>
      <c r="I251" s="39"/>
      <c r="J251" s="39"/>
      <c r="K251" s="39"/>
      <c r="L251" s="39"/>
      <c r="M251" s="39"/>
      <c r="N251" s="39"/>
      <c r="O251" s="39"/>
      <c r="P251" s="39"/>
    </row>
    <row r="252" spans="1:16" ht="18" customHeight="1">
      <c r="A252" s="6"/>
      <c r="D252" s="440"/>
      <c r="E252" s="440"/>
      <c r="F252" s="440"/>
      <c r="G252" s="440"/>
      <c r="H252" s="440"/>
      <c r="I252" s="440"/>
      <c r="J252" s="440"/>
      <c r="K252" s="440"/>
      <c r="L252" s="440"/>
      <c r="M252" s="440"/>
      <c r="N252" s="440"/>
      <c r="O252" s="440"/>
      <c r="P252" s="440"/>
    </row>
    <row r="253" spans="1:16" ht="18" customHeight="1">
      <c r="A253" s="6" t="s">
        <v>56</v>
      </c>
      <c r="B253" s="26" t="s">
        <v>59</v>
      </c>
      <c r="D253" s="440" t="s">
        <v>60</v>
      </c>
      <c r="E253" s="440"/>
      <c r="F253" s="440"/>
      <c r="G253" s="440"/>
      <c r="H253" s="440"/>
      <c r="I253" s="440"/>
      <c r="J253" s="440"/>
      <c r="K253" s="440"/>
      <c r="L253" s="440"/>
      <c r="M253" s="440"/>
      <c r="N253" s="440"/>
      <c r="O253" s="440"/>
      <c r="P253" s="440"/>
    </row>
    <row r="254" spans="1:16" ht="18" customHeight="1">
      <c r="A254" s="6"/>
      <c r="D254" s="38"/>
      <c r="E254" s="38"/>
      <c r="F254" s="38"/>
      <c r="G254" s="38"/>
      <c r="H254" s="38"/>
      <c r="I254" s="38"/>
      <c r="J254" s="38"/>
      <c r="K254" s="38"/>
      <c r="L254" s="38"/>
      <c r="M254" s="38"/>
      <c r="N254" s="38"/>
      <c r="O254" s="38"/>
      <c r="P254" s="38"/>
    </row>
    <row r="255" spans="1:16" ht="18" customHeight="1">
      <c r="A255" s="6" t="s">
        <v>58</v>
      </c>
      <c r="B255" s="26" t="s">
        <v>62</v>
      </c>
      <c r="D255" s="440" t="s">
        <v>239</v>
      </c>
      <c r="E255" s="440"/>
      <c r="F255" s="440"/>
      <c r="G255" s="440"/>
      <c r="H255" s="440"/>
      <c r="I255" s="440"/>
      <c r="J255" s="440"/>
      <c r="K255" s="440"/>
      <c r="L255" s="440"/>
      <c r="M255" s="440"/>
      <c r="N255" s="440"/>
      <c r="O255" s="440"/>
      <c r="P255" s="440"/>
    </row>
    <row r="256" spans="1:16" ht="18" customHeight="1">
      <c r="A256" s="6"/>
      <c r="D256" s="473" t="s">
        <v>719</v>
      </c>
      <c r="E256" s="473"/>
      <c r="F256" s="473"/>
      <c r="G256" s="473"/>
      <c r="H256" s="473"/>
      <c r="I256" s="473"/>
      <c r="J256" s="473"/>
      <c r="K256" s="473"/>
      <c r="L256" s="473"/>
      <c r="M256" s="473"/>
      <c r="N256" s="473"/>
      <c r="O256" s="473"/>
      <c r="P256" s="473"/>
    </row>
    <row r="257" spans="1:25" ht="18" customHeight="1">
      <c r="A257" s="6"/>
      <c r="D257" s="473"/>
      <c r="E257" s="473"/>
      <c r="F257" s="473"/>
      <c r="G257" s="473"/>
      <c r="H257" s="473"/>
      <c r="I257" s="473"/>
      <c r="J257" s="473"/>
      <c r="K257" s="473"/>
      <c r="L257" s="473"/>
      <c r="M257" s="473"/>
      <c r="N257" s="473"/>
      <c r="O257" s="473"/>
      <c r="P257" s="473"/>
    </row>
    <row r="258" spans="1:25" ht="18" customHeight="1">
      <c r="A258" s="6"/>
      <c r="D258" s="38"/>
      <c r="E258" s="38"/>
      <c r="F258" s="38"/>
      <c r="G258" s="38"/>
      <c r="H258" s="38"/>
      <c r="I258" s="38"/>
      <c r="J258" s="38"/>
      <c r="K258" s="38"/>
      <c r="L258" s="38"/>
      <c r="M258" s="38"/>
      <c r="N258" s="38"/>
      <c r="O258" s="38"/>
      <c r="P258" s="38"/>
    </row>
    <row r="259" spans="1:25" ht="18" customHeight="1">
      <c r="A259" s="6" t="s">
        <v>61</v>
      </c>
      <c r="B259" s="26" t="s">
        <v>64</v>
      </c>
      <c r="D259" s="440" t="s">
        <v>85</v>
      </c>
      <c r="E259" s="440"/>
      <c r="F259" s="440"/>
      <c r="G259" s="440"/>
      <c r="H259" s="440"/>
      <c r="I259" s="440"/>
      <c r="J259" s="440"/>
      <c r="K259" s="440"/>
      <c r="L259" s="440"/>
      <c r="M259" s="440"/>
      <c r="N259" s="440"/>
      <c r="O259" s="440"/>
      <c r="P259" s="440"/>
    </row>
    <row r="260" spans="1:25" ht="18" customHeight="1">
      <c r="A260" s="6"/>
      <c r="D260" s="28"/>
      <c r="E260" s="28"/>
      <c r="F260" s="28"/>
      <c r="G260" s="28"/>
      <c r="H260" s="28"/>
      <c r="I260" s="28"/>
      <c r="J260" s="28"/>
      <c r="K260" s="28"/>
      <c r="L260" s="28"/>
      <c r="M260" s="28"/>
      <c r="N260" s="28"/>
      <c r="O260" s="28"/>
      <c r="P260" s="28"/>
    </row>
    <row r="261" spans="1:25" ht="18" customHeight="1">
      <c r="A261" s="6" t="s">
        <v>63</v>
      </c>
      <c r="B261" s="26" t="s">
        <v>68</v>
      </c>
      <c r="D261" s="440" t="s">
        <v>310</v>
      </c>
      <c r="E261" s="440"/>
      <c r="F261" s="440"/>
      <c r="G261" s="440"/>
      <c r="H261" s="440"/>
      <c r="I261" s="440"/>
      <c r="J261" s="440"/>
      <c r="K261" s="440"/>
      <c r="L261" s="440"/>
      <c r="M261" s="440"/>
      <c r="N261" s="440"/>
      <c r="O261" s="440"/>
      <c r="P261" s="440"/>
    </row>
    <row r="262" spans="1:25" ht="18" customHeight="1">
      <c r="A262" s="6"/>
      <c r="D262" s="440" t="s">
        <v>295</v>
      </c>
      <c r="E262" s="440"/>
      <c r="F262" s="440"/>
      <c r="G262" s="440"/>
      <c r="H262" s="440"/>
      <c r="I262" s="440"/>
      <c r="J262" s="440"/>
      <c r="K262" s="440"/>
      <c r="L262" s="440"/>
      <c r="M262" s="440"/>
      <c r="N262" s="440"/>
      <c r="O262" s="440"/>
      <c r="P262" s="440"/>
    </row>
    <row r="263" spans="1:25" ht="18" customHeight="1">
      <c r="A263" s="6"/>
      <c r="D263" s="440" t="s">
        <v>204</v>
      </c>
      <c r="E263" s="440"/>
      <c r="F263" s="440"/>
      <c r="G263" s="440"/>
      <c r="H263" s="440"/>
      <c r="I263" s="440"/>
      <c r="J263" s="440"/>
      <c r="K263" s="440"/>
      <c r="L263" s="440"/>
      <c r="M263" s="440"/>
      <c r="N263" s="440"/>
      <c r="O263" s="440"/>
      <c r="P263" s="440"/>
    </row>
    <row r="264" spans="1:25" ht="18" customHeight="1">
      <c r="A264" s="6"/>
      <c r="D264" s="28"/>
      <c r="E264" s="38"/>
      <c r="F264" s="38"/>
      <c r="G264" s="38"/>
      <c r="H264" s="38"/>
      <c r="I264" s="38"/>
      <c r="J264" s="38"/>
      <c r="K264" s="38"/>
      <c r="L264" s="38"/>
      <c r="M264" s="38"/>
      <c r="N264" s="38"/>
      <c r="O264" s="38"/>
      <c r="P264" s="28"/>
    </row>
    <row r="265" spans="1:25" ht="18" customHeight="1">
      <c r="A265" s="6" t="s">
        <v>67</v>
      </c>
      <c r="B265" s="26" t="s">
        <v>71</v>
      </c>
      <c r="D265" s="453" t="s">
        <v>285</v>
      </c>
      <c r="E265" s="453"/>
      <c r="F265" s="453"/>
      <c r="G265" s="453"/>
      <c r="H265" s="453"/>
      <c r="I265" s="453"/>
      <c r="J265" s="453"/>
      <c r="K265" s="453"/>
      <c r="L265" s="453"/>
      <c r="M265" s="453"/>
      <c r="N265" s="453"/>
      <c r="O265" s="453"/>
      <c r="P265" s="453"/>
    </row>
    <row r="266" spans="1:25" ht="18" customHeight="1">
      <c r="A266" s="6"/>
      <c r="D266" s="28"/>
      <c r="E266" s="28"/>
      <c r="F266" s="28"/>
      <c r="G266" s="28"/>
      <c r="H266" s="28"/>
      <c r="I266" s="28"/>
      <c r="J266" s="28"/>
      <c r="K266" s="28"/>
      <c r="L266" s="28"/>
      <c r="M266" s="28"/>
      <c r="N266" s="28"/>
      <c r="O266" s="28"/>
      <c r="P266" s="28"/>
    </row>
    <row r="267" spans="1:25" ht="18" customHeight="1">
      <c r="A267" s="6" t="s">
        <v>0</v>
      </c>
      <c r="B267" s="26" t="s">
        <v>211</v>
      </c>
      <c r="D267" s="440" t="s">
        <v>329</v>
      </c>
      <c r="E267" s="440"/>
      <c r="F267" s="440"/>
      <c r="G267" s="440"/>
      <c r="H267" s="440"/>
      <c r="I267" s="440"/>
      <c r="J267" s="440"/>
      <c r="K267" s="440"/>
      <c r="L267" s="440"/>
      <c r="M267" s="440"/>
      <c r="N267" s="440"/>
      <c r="O267" s="440"/>
      <c r="P267" s="440"/>
    </row>
    <row r="268" spans="1:25" ht="18" customHeight="1">
      <c r="A268" s="6"/>
      <c r="D268" s="451" t="s">
        <v>759</v>
      </c>
      <c r="E268" s="451"/>
      <c r="F268" s="451"/>
      <c r="G268" s="451"/>
      <c r="H268" s="451"/>
      <c r="I268" s="451"/>
      <c r="J268" s="451"/>
      <c r="K268" s="451"/>
      <c r="L268" s="451"/>
      <c r="M268" s="451"/>
      <c r="N268" s="451"/>
      <c r="O268" s="451"/>
      <c r="P268" s="451"/>
    </row>
    <row r="269" spans="1:25" ht="21" customHeight="1">
      <c r="A269"/>
      <c r="B269" s="450"/>
      <c r="C269" s="450"/>
      <c r="D269" s="28"/>
      <c r="E269" s="417" t="s">
        <v>32</v>
      </c>
      <c r="F269" s="418"/>
      <c r="G269" s="454" t="s">
        <v>316</v>
      </c>
      <c r="H269" s="455"/>
      <c r="I269" s="455"/>
      <c r="J269" s="455"/>
      <c r="K269" s="455"/>
      <c r="L269" s="455"/>
      <c r="M269" s="455"/>
      <c r="N269" s="455"/>
      <c r="O269" s="456"/>
      <c r="R269" s="450"/>
      <c r="S269" s="450"/>
      <c r="T269" s="28"/>
      <c r="U269" s="28"/>
      <c r="V269" s="28"/>
      <c r="W269" s="28"/>
      <c r="X269" s="28"/>
      <c r="Y269" s="28"/>
    </row>
    <row r="270" spans="1:25" ht="21" customHeight="1">
      <c r="A270"/>
      <c r="B270" s="450"/>
      <c r="C270" s="450"/>
      <c r="D270" s="28" ph="1"/>
      <c r="E270" s="419" t="s">
        <v>33</v>
      </c>
      <c r="F270" s="420"/>
      <c r="G270" s="425" t="s" ph="1">
        <v>533</v>
      </c>
      <c r="H270" s="426"/>
      <c r="I270" s="426"/>
      <c r="J270" s="426"/>
      <c r="K270" s="426"/>
      <c r="L270" s="426"/>
      <c r="M270" s="426"/>
      <c r="N270" s="426"/>
      <c r="O270" s="427"/>
      <c r="R270" s="450"/>
      <c r="S270" s="450"/>
      <c r="T270" s="28" ph="1"/>
      <c r="U270" s="28" ph="1"/>
      <c r="V270" s="28" ph="1"/>
      <c r="W270" s="28" ph="1"/>
      <c r="X270" s="28" ph="1"/>
      <c r="Y270" s="28" ph="1"/>
    </row>
    <row r="271" spans="1:25" ht="21" customHeight="1">
      <c r="A271"/>
      <c r="B271" s="450"/>
      <c r="C271" s="450"/>
      <c r="D271" s="121"/>
      <c r="E271" s="419" t="s">
        <v>34</v>
      </c>
      <c r="F271" s="420"/>
      <c r="G271" s="470" t="s">
        <v>317</v>
      </c>
      <c r="H271" s="471"/>
      <c r="I271" s="471"/>
      <c r="J271" s="471"/>
      <c r="K271" s="471"/>
      <c r="L271" s="471"/>
      <c r="M271" s="471"/>
      <c r="N271" s="471"/>
      <c r="O271" s="472"/>
      <c r="R271" s="450"/>
      <c r="S271" s="450"/>
      <c r="T271" s="121"/>
      <c r="U271" s="121"/>
      <c r="V271" s="28"/>
      <c r="W271" s="28"/>
      <c r="X271" s="28"/>
      <c r="Y271" s="28"/>
    </row>
    <row r="272" spans="1:25" ht="21" customHeight="1">
      <c r="A272"/>
      <c r="B272" s="450"/>
      <c r="C272" s="450"/>
      <c r="D272" s="123"/>
      <c r="E272" s="423" t="s">
        <v>35</v>
      </c>
      <c r="F272" s="424"/>
      <c r="G272" s="124" t="s">
        <v>534</v>
      </c>
      <c r="H272" s="125"/>
      <c r="I272" s="125"/>
      <c r="J272" s="125"/>
      <c r="K272" s="125"/>
      <c r="L272" s="125"/>
      <c r="M272" s="126"/>
      <c r="N272" s="126"/>
      <c r="O272" s="127"/>
      <c r="R272" s="450"/>
      <c r="S272" s="450"/>
      <c r="T272" s="474"/>
      <c r="U272" s="474"/>
      <c r="V272" s="474"/>
      <c r="W272" s="474"/>
      <c r="X272" s="474"/>
      <c r="Y272" s="474"/>
    </row>
    <row r="273" spans="1:16" ht="18" customHeight="1">
      <c r="A273" s="6"/>
      <c r="D273" s="28"/>
      <c r="E273" s="41" t="s">
        <v>349</v>
      </c>
      <c r="F273" s="41"/>
      <c r="G273" s="42"/>
      <c r="H273" s="42"/>
      <c r="I273" s="41"/>
      <c r="J273" s="41"/>
      <c r="K273" s="41"/>
      <c r="L273" s="41"/>
      <c r="M273" s="41"/>
      <c r="N273" s="41"/>
      <c r="O273" s="43"/>
      <c r="P273" s="28"/>
    </row>
    <row r="274" spans="1:16" ht="18" customHeight="1">
      <c r="A274" s="6"/>
      <c r="D274" s="39"/>
      <c r="E274" s="39"/>
      <c r="F274" s="39"/>
      <c r="G274" s="39"/>
      <c r="H274" s="39"/>
      <c r="I274" s="39"/>
      <c r="J274" s="39"/>
      <c r="K274" s="39"/>
      <c r="L274" s="39"/>
      <c r="M274" s="39"/>
      <c r="N274" s="39"/>
      <c r="O274" s="39"/>
      <c r="P274" s="39"/>
    </row>
    <row r="275" spans="1:16" ht="18" customHeight="1">
      <c r="A275" s="6" t="s">
        <v>73</v>
      </c>
      <c r="B275" s="26" t="s">
        <v>138</v>
      </c>
      <c r="D275" s="440" t="s">
        <v>755</v>
      </c>
      <c r="E275" s="440"/>
      <c r="F275" s="440"/>
      <c r="G275" s="440"/>
      <c r="H275" s="440"/>
      <c r="I275" s="440"/>
      <c r="J275" s="440"/>
      <c r="K275" s="440"/>
      <c r="L275" s="440"/>
      <c r="M275" s="440"/>
      <c r="N275" s="440"/>
      <c r="O275" s="440"/>
      <c r="P275" s="440"/>
    </row>
    <row r="276" spans="1:16" ht="18" customHeight="1">
      <c r="A276" s="6"/>
      <c r="D276" s="440" t="s">
        <v>720</v>
      </c>
      <c r="E276" s="440"/>
      <c r="F276" s="440"/>
      <c r="G276" s="440"/>
      <c r="H276" s="440"/>
      <c r="I276" s="440"/>
      <c r="J276" s="440"/>
      <c r="K276" s="440"/>
      <c r="L276" s="440"/>
      <c r="M276" s="440"/>
      <c r="N276" s="440"/>
      <c r="O276" s="440"/>
      <c r="P276" s="440"/>
    </row>
    <row r="277" spans="1:16" ht="18" customHeight="1">
      <c r="A277" s="6"/>
      <c r="D277" s="440" t="s">
        <v>212</v>
      </c>
      <c r="E277" s="440"/>
      <c r="F277" s="440"/>
      <c r="G277" s="440"/>
      <c r="H277" s="440"/>
      <c r="I277" s="440"/>
      <c r="J277" s="440"/>
      <c r="K277" s="440"/>
      <c r="L277" s="440"/>
      <c r="M277" s="440"/>
      <c r="N277" s="440"/>
      <c r="O277" s="440"/>
      <c r="P277" s="440"/>
    </row>
    <row r="278" spans="1:16" ht="18" customHeight="1">
      <c r="A278" s="6"/>
      <c r="D278" s="440" t="s">
        <v>321</v>
      </c>
      <c r="E278" s="440"/>
      <c r="F278" s="440"/>
      <c r="G278" s="440"/>
      <c r="H278" s="440"/>
      <c r="I278" s="440"/>
      <c r="J278" s="440"/>
      <c r="K278" s="440"/>
      <c r="L278" s="440"/>
      <c r="M278" s="440"/>
      <c r="N278" s="440"/>
      <c r="O278" s="440"/>
      <c r="P278" s="440"/>
    </row>
    <row r="279" spans="1:16" ht="18" customHeight="1">
      <c r="A279" s="6"/>
      <c r="D279" s="39"/>
      <c r="E279" s="440" t="s">
        <v>788</v>
      </c>
      <c r="F279" s="440"/>
      <c r="G279" s="440"/>
      <c r="H279" s="440"/>
      <c r="I279" s="227" t="s">
        <v>790</v>
      </c>
      <c r="K279" s="39"/>
      <c r="L279" s="39"/>
      <c r="M279" s="39"/>
      <c r="N279" s="39"/>
      <c r="O279" s="39"/>
      <c r="P279" s="39"/>
    </row>
    <row r="280" spans="1:16" ht="18" customHeight="1">
      <c r="A280" s="6"/>
      <c r="D280" s="39"/>
      <c r="E280" s="440" t="s">
        <v>535</v>
      </c>
      <c r="F280" s="440"/>
      <c r="G280" s="440"/>
      <c r="H280" s="440"/>
      <c r="I280" s="227" t="s">
        <v>536</v>
      </c>
      <c r="J280" s="39"/>
      <c r="K280" s="39"/>
      <c r="L280" s="39"/>
      <c r="M280" s="39"/>
      <c r="N280" s="39"/>
      <c r="O280" s="39"/>
      <c r="P280" s="39"/>
    </row>
    <row r="281" spans="1:16" ht="18" customHeight="1">
      <c r="A281" s="6"/>
      <c r="D281" s="39"/>
      <c r="E281" s="440" t="s">
        <v>322</v>
      </c>
      <c r="F281" s="440"/>
      <c r="G281" s="440"/>
      <c r="H281" s="440"/>
      <c r="I281" s="227" t="s">
        <v>323</v>
      </c>
      <c r="J281" s="39"/>
      <c r="K281" s="39"/>
      <c r="L281" s="39"/>
      <c r="M281" s="39"/>
      <c r="N281" s="39"/>
      <c r="O281" s="39"/>
      <c r="P281" s="39"/>
    </row>
    <row r="282" spans="1:16" ht="18" customHeight="1">
      <c r="A282" s="6"/>
      <c r="D282" s="39"/>
      <c r="E282" s="440" t="s">
        <v>789</v>
      </c>
      <c r="F282" s="440"/>
      <c r="G282" s="440"/>
      <c r="H282" s="440"/>
      <c r="I282" s="227" t="s">
        <v>791</v>
      </c>
      <c r="J282" s="39"/>
      <c r="K282" s="39"/>
      <c r="L282" s="39"/>
      <c r="M282" s="39"/>
      <c r="N282" s="39"/>
      <c r="O282" s="39"/>
      <c r="P282" s="39"/>
    </row>
    <row r="283" spans="1:16" ht="18" customHeight="1">
      <c r="A283" s="6"/>
      <c r="D283" s="28"/>
      <c r="E283" s="28"/>
      <c r="F283" s="28"/>
      <c r="G283" s="28"/>
      <c r="H283" s="28"/>
      <c r="I283" s="28"/>
      <c r="J283" s="28"/>
      <c r="K283" s="28"/>
      <c r="L283" s="28"/>
      <c r="M283" s="28"/>
      <c r="N283" s="28"/>
      <c r="O283" s="28"/>
      <c r="P283" s="28"/>
    </row>
    <row r="284" spans="1:16" ht="18" customHeight="1">
      <c r="A284" s="6" t="s">
        <v>74</v>
      </c>
      <c r="B284" s="26" t="s">
        <v>75</v>
      </c>
      <c r="D284" s="440" t="s">
        <v>214</v>
      </c>
      <c r="E284" s="440"/>
      <c r="F284" s="440"/>
      <c r="G284" s="440"/>
      <c r="H284" s="440"/>
      <c r="I284" s="440"/>
      <c r="J284" s="440"/>
      <c r="K284" s="440"/>
      <c r="L284" s="440"/>
      <c r="M284" s="440"/>
      <c r="N284" s="440"/>
      <c r="O284" s="440"/>
      <c r="P284" s="440"/>
    </row>
    <row r="285" spans="1:16" ht="18" customHeight="1">
      <c r="A285" s="6"/>
      <c r="D285" s="28"/>
      <c r="E285" s="28"/>
      <c r="F285" s="28"/>
      <c r="G285" s="28"/>
      <c r="H285" s="28"/>
      <c r="I285" s="28"/>
      <c r="J285" s="28"/>
      <c r="K285" s="28"/>
      <c r="L285" s="28"/>
      <c r="M285" s="28"/>
      <c r="N285" s="28"/>
      <c r="O285" s="28"/>
      <c r="P285" s="28"/>
    </row>
    <row r="286" spans="1:16" ht="18" customHeight="1">
      <c r="A286" s="6" t="s">
        <v>77</v>
      </c>
      <c r="B286" s="26" t="s">
        <v>78</v>
      </c>
      <c r="D286" s="440" t="s">
        <v>433</v>
      </c>
      <c r="E286" s="440"/>
      <c r="F286" s="440"/>
      <c r="G286" s="440"/>
      <c r="H286" s="440"/>
      <c r="I286" s="440"/>
      <c r="J286" s="440"/>
      <c r="K286" s="440"/>
      <c r="L286" s="440"/>
      <c r="M286" s="440"/>
      <c r="N286" s="440"/>
      <c r="O286" s="440"/>
      <c r="P286" s="440"/>
    </row>
    <row r="287" spans="1:16" ht="18" customHeight="1">
      <c r="A287" s="6"/>
      <c r="D287" s="28"/>
      <c r="E287" s="28"/>
      <c r="F287" s="28"/>
      <c r="G287" s="28"/>
      <c r="H287" s="28"/>
      <c r="I287" s="28"/>
      <c r="J287" s="28"/>
      <c r="K287" s="28"/>
      <c r="L287" s="28"/>
      <c r="M287" s="28"/>
      <c r="N287" s="28"/>
      <c r="O287" s="28"/>
      <c r="P287" s="28"/>
    </row>
    <row r="288" spans="1:16" ht="18" customHeight="1">
      <c r="A288" s="6" t="s">
        <v>80</v>
      </c>
      <c r="B288" s="26" t="s">
        <v>159</v>
      </c>
      <c r="D288" s="440" t="s">
        <v>82</v>
      </c>
      <c r="E288" s="440"/>
      <c r="F288" s="440"/>
      <c r="G288" s="440"/>
      <c r="H288" s="440"/>
      <c r="I288" s="440"/>
      <c r="J288" s="440"/>
      <c r="K288" s="440"/>
      <c r="L288" s="440"/>
      <c r="M288" s="440"/>
      <c r="N288" s="440"/>
      <c r="O288" s="440"/>
      <c r="P288" s="440"/>
    </row>
    <row r="289" spans="1:16" ht="18" customHeight="1">
      <c r="A289" s="6"/>
      <c r="D289" s="440" t="s">
        <v>217</v>
      </c>
      <c r="E289" s="440"/>
      <c r="F289" s="440"/>
      <c r="G289" s="440"/>
      <c r="H289" s="440"/>
      <c r="I289" s="440"/>
      <c r="J289" s="440"/>
      <c r="K289" s="440"/>
      <c r="L289" s="440"/>
      <c r="M289" s="440"/>
      <c r="N289" s="440"/>
      <c r="O289" s="440"/>
      <c r="P289" s="440"/>
    </row>
    <row r="290" spans="1:16" ht="18" customHeight="1">
      <c r="A290" s="6"/>
      <c r="D290" s="440" t="s">
        <v>774</v>
      </c>
      <c r="E290" s="440"/>
      <c r="F290" s="440"/>
      <c r="G290" s="440"/>
      <c r="H290" s="440"/>
      <c r="I290" s="440"/>
      <c r="J290" s="440"/>
      <c r="K290" s="440"/>
      <c r="L290" s="440"/>
      <c r="M290" s="440"/>
      <c r="N290" s="440"/>
      <c r="O290" s="440"/>
      <c r="P290" s="440"/>
    </row>
    <row r="291" spans="1:16" ht="18" customHeight="1">
      <c r="D291" s="40"/>
      <c r="E291" s="40"/>
      <c r="F291" s="40"/>
      <c r="G291" s="40"/>
      <c r="H291" s="40"/>
      <c r="I291" s="40"/>
      <c r="J291" s="40"/>
      <c r="K291" s="40"/>
      <c r="L291" s="40"/>
      <c r="M291" s="40"/>
      <c r="N291" s="40"/>
      <c r="O291" s="40"/>
      <c r="P291" s="40"/>
    </row>
    <row r="292" spans="1:16" ht="13.5" customHeight="1">
      <c r="A292" s="409" t="s">
        <v>44</v>
      </c>
      <c r="B292" s="388"/>
      <c r="C292"/>
    </row>
    <row r="293" spans="1:16" ht="43.5" customHeight="1">
      <c r="A293" s="26"/>
      <c r="B293"/>
      <c r="C293"/>
    </row>
    <row r="294" spans="1:16" ht="49.5" customHeight="1">
      <c r="A294" s="444" t="s">
        <v>723</v>
      </c>
      <c r="B294" s="445"/>
      <c r="C294" s="445"/>
      <c r="D294" s="445"/>
      <c r="E294" s="445"/>
      <c r="F294" s="445"/>
      <c r="G294" s="445"/>
      <c r="H294" s="445"/>
      <c r="I294" s="445"/>
      <c r="J294" s="445"/>
      <c r="K294" s="445"/>
      <c r="L294" s="445"/>
      <c r="M294" s="445"/>
      <c r="N294" s="445"/>
      <c r="O294" s="445"/>
      <c r="P294" s="460"/>
    </row>
    <row r="295" spans="1:16" ht="24.95" customHeight="1">
      <c r="A295" s="447" t="s">
        <v>45</v>
      </c>
      <c r="B295" s="448"/>
      <c r="C295" s="448"/>
      <c r="D295" s="448"/>
      <c r="E295" s="448"/>
      <c r="F295" s="448"/>
      <c r="G295" s="448"/>
      <c r="H295" s="448"/>
      <c r="I295" s="448"/>
      <c r="J295" s="448"/>
      <c r="K295" s="448"/>
      <c r="L295" s="448"/>
      <c r="M295" s="448"/>
      <c r="N295" s="448"/>
      <c r="O295" s="448"/>
      <c r="P295" s="452"/>
    </row>
    <row r="296" spans="1:16" ht="24.95" customHeight="1">
      <c r="A296" s="441" t="s">
        <v>218</v>
      </c>
      <c r="B296" s="442"/>
      <c r="C296" s="442"/>
      <c r="D296" s="442"/>
      <c r="E296" s="442"/>
      <c r="F296" s="442"/>
      <c r="G296" s="442"/>
      <c r="H296" s="442"/>
      <c r="I296" s="442"/>
      <c r="J296" s="442"/>
      <c r="K296" s="442"/>
      <c r="L296" s="442"/>
      <c r="M296" s="442"/>
      <c r="N296" s="442"/>
      <c r="O296" s="442"/>
      <c r="P296" s="443"/>
    </row>
    <row r="297" spans="1:16" ht="18" customHeight="1">
      <c r="D297" s="28"/>
      <c r="E297" s="28"/>
      <c r="F297" s="28"/>
      <c r="G297" s="28"/>
      <c r="H297" s="28"/>
      <c r="I297" s="28"/>
      <c r="J297" s="28"/>
      <c r="K297" s="28"/>
      <c r="L297" s="28"/>
      <c r="M297" s="28"/>
      <c r="N297" s="28"/>
      <c r="O297" s="28"/>
      <c r="P297" s="28"/>
    </row>
    <row r="298" spans="1:16" ht="18" customHeight="1">
      <c r="A298" s="6" t="s">
        <v>47</v>
      </c>
      <c r="B298" s="26" t="s">
        <v>48</v>
      </c>
      <c r="D298" s="440" t="s">
        <v>530</v>
      </c>
      <c r="E298" s="440"/>
      <c r="F298" s="440"/>
      <c r="G298" s="440"/>
      <c r="H298" s="440"/>
      <c r="I298" s="440"/>
      <c r="J298" s="440"/>
      <c r="K298" s="440"/>
      <c r="L298" s="440"/>
      <c r="M298" s="440"/>
      <c r="N298" s="440"/>
      <c r="O298" s="440"/>
      <c r="P298" s="440"/>
    </row>
    <row r="299" spans="1:16" ht="18" customHeight="1">
      <c r="A299" s="6"/>
      <c r="D299" s="28" t="s">
        <v>409</v>
      </c>
      <c r="E299" s="130"/>
      <c r="F299" s="130"/>
      <c r="G299" s="130"/>
      <c r="H299" s="130"/>
      <c r="I299" s="130"/>
      <c r="J299" s="130"/>
      <c r="K299" s="130"/>
      <c r="L299" s="130"/>
      <c r="M299" s="130"/>
      <c r="N299" s="130"/>
      <c r="O299" s="130"/>
      <c r="P299" s="130"/>
    </row>
    <row r="300" spans="1:16" ht="15.95" customHeight="1">
      <c r="A300" s="6"/>
      <c r="D300" s="28"/>
      <c r="E300" s="28"/>
      <c r="F300" s="28"/>
      <c r="G300" s="28"/>
      <c r="H300" s="28"/>
      <c r="I300" s="28"/>
      <c r="J300" s="28"/>
      <c r="K300" s="28"/>
      <c r="L300" s="28"/>
      <c r="M300" s="28"/>
      <c r="N300" s="28"/>
      <c r="O300" s="28"/>
      <c r="P300" s="28"/>
    </row>
    <row r="301" spans="1:16" ht="18" customHeight="1">
      <c r="A301" s="6" t="s">
        <v>49</v>
      </c>
      <c r="B301" s="26" t="s">
        <v>50</v>
      </c>
      <c r="D301" s="440" t="s">
        <v>51</v>
      </c>
      <c r="E301" s="440"/>
      <c r="F301" s="440"/>
      <c r="G301" s="440"/>
      <c r="H301" s="440"/>
      <c r="I301" s="440"/>
      <c r="J301" s="440"/>
      <c r="K301" s="440"/>
      <c r="L301" s="440"/>
      <c r="M301" s="440"/>
      <c r="N301" s="440"/>
      <c r="O301" s="440"/>
      <c r="P301" s="440"/>
    </row>
    <row r="302" spans="1:16" ht="15.95" customHeight="1">
      <c r="A302" s="6"/>
      <c r="D302" s="28"/>
      <c r="E302" s="28"/>
      <c r="F302" s="28"/>
      <c r="G302" s="28"/>
      <c r="H302" s="28"/>
      <c r="I302" s="28"/>
      <c r="J302" s="28"/>
      <c r="K302" s="28"/>
      <c r="L302" s="28"/>
      <c r="M302" s="28"/>
      <c r="N302" s="28"/>
      <c r="O302" s="28"/>
      <c r="P302" s="28"/>
    </row>
    <row r="303" spans="1:16" ht="18" customHeight="1">
      <c r="A303" s="6" t="s">
        <v>52</v>
      </c>
      <c r="B303" s="26" t="s">
        <v>53</v>
      </c>
      <c r="D303" s="440" t="s">
        <v>531</v>
      </c>
      <c r="E303" s="440"/>
      <c r="F303" s="440"/>
      <c r="G303" s="440"/>
      <c r="H303" s="440"/>
      <c r="I303" s="440"/>
      <c r="J303" s="440"/>
      <c r="K303" s="440"/>
      <c r="L303" s="440"/>
      <c r="M303" s="440"/>
      <c r="N303" s="440"/>
      <c r="O303" s="440"/>
      <c r="P303" s="440"/>
    </row>
    <row r="304" spans="1:16" ht="18" customHeight="1">
      <c r="A304" s="6"/>
      <c r="D304" s="28"/>
      <c r="E304" s="28"/>
      <c r="F304" s="28"/>
      <c r="G304" s="28"/>
      <c r="H304" s="28"/>
      <c r="I304" s="28"/>
      <c r="J304" s="28"/>
      <c r="K304" s="28"/>
      <c r="L304" s="28"/>
      <c r="M304" s="28"/>
      <c r="N304" s="28"/>
      <c r="O304" s="28"/>
      <c r="P304" s="28"/>
    </row>
    <row r="305" spans="1:16" ht="18" customHeight="1">
      <c r="A305" s="6" t="s">
        <v>54</v>
      </c>
      <c r="B305" s="26" t="s">
        <v>55</v>
      </c>
      <c r="D305" s="440" t="s">
        <v>724</v>
      </c>
      <c r="E305" s="440"/>
      <c r="F305" s="440"/>
      <c r="G305" s="440"/>
      <c r="H305" s="440"/>
      <c r="I305" s="440"/>
      <c r="J305" s="440"/>
      <c r="K305" s="440"/>
      <c r="L305" s="440"/>
      <c r="M305" s="440"/>
      <c r="N305" s="440"/>
      <c r="O305" s="440"/>
      <c r="P305" s="440"/>
    </row>
    <row r="306" spans="1:16" ht="18" customHeight="1">
      <c r="A306" s="6"/>
      <c r="D306" s="39"/>
      <c r="E306" s="39"/>
      <c r="F306" s="39"/>
      <c r="G306" s="39"/>
      <c r="H306" s="39"/>
      <c r="I306" s="39"/>
      <c r="J306" s="39"/>
      <c r="K306" s="39"/>
      <c r="L306" s="39"/>
      <c r="M306" s="39"/>
      <c r="N306" s="39"/>
      <c r="O306" s="39"/>
      <c r="P306" s="39"/>
    </row>
    <row r="307" spans="1:16" ht="18" customHeight="1">
      <c r="A307" s="6" t="s">
        <v>56</v>
      </c>
      <c r="B307" s="26" t="s">
        <v>57</v>
      </c>
      <c r="D307" s="440" t="s">
        <v>725</v>
      </c>
      <c r="E307" s="440"/>
      <c r="F307" s="440"/>
      <c r="G307" s="440"/>
      <c r="H307" s="440"/>
      <c r="I307" s="440"/>
      <c r="J307" s="440"/>
      <c r="K307" s="440"/>
      <c r="L307" s="440"/>
      <c r="M307" s="440"/>
      <c r="N307" s="440"/>
      <c r="O307" s="440"/>
      <c r="P307" s="440"/>
    </row>
    <row r="308" spans="1:16" ht="18" customHeight="1">
      <c r="A308" s="6"/>
      <c r="D308" s="39"/>
      <c r="F308" s="163" t="s">
        <v>726</v>
      </c>
      <c r="G308" s="39"/>
      <c r="H308" s="39"/>
      <c r="I308" s="39"/>
      <c r="J308" s="39"/>
      <c r="K308" s="39"/>
      <c r="L308" s="39"/>
      <c r="M308" s="39"/>
      <c r="N308" s="39"/>
      <c r="O308" s="39"/>
      <c r="P308" s="39"/>
    </row>
    <row r="309" spans="1:16" ht="18" customHeight="1">
      <c r="A309" s="6"/>
      <c r="D309" s="440" t="s">
        <v>727</v>
      </c>
      <c r="E309" s="440"/>
      <c r="F309" s="440"/>
      <c r="G309" s="440"/>
      <c r="H309" s="440"/>
      <c r="I309" s="440"/>
      <c r="J309" s="440"/>
      <c r="K309" s="440"/>
      <c r="L309" s="440"/>
      <c r="M309" s="440"/>
      <c r="N309" s="440"/>
      <c r="O309" s="440"/>
      <c r="P309" s="440"/>
    </row>
    <row r="310" spans="1:16" ht="18" customHeight="1">
      <c r="A310" s="6"/>
      <c r="D310" s="39"/>
      <c r="E310" s="39"/>
      <c r="F310" s="163" t="s">
        <v>692</v>
      </c>
      <c r="G310" s="39"/>
      <c r="H310" s="39"/>
      <c r="I310" s="39"/>
      <c r="J310" s="39"/>
      <c r="K310" s="39"/>
      <c r="L310" s="39"/>
      <c r="M310" s="39"/>
      <c r="N310" s="39"/>
      <c r="O310" s="39"/>
      <c r="P310" s="39"/>
    </row>
    <row r="311" spans="1:16" ht="18" customHeight="1">
      <c r="A311" s="6"/>
      <c r="D311" s="39"/>
      <c r="E311" s="39"/>
      <c r="F311" s="163"/>
      <c r="G311" s="39"/>
      <c r="H311" s="39"/>
      <c r="I311" s="39"/>
      <c r="J311" s="39"/>
      <c r="K311" s="39"/>
      <c r="L311" s="39"/>
      <c r="M311" s="39"/>
      <c r="N311" s="39"/>
      <c r="O311" s="39"/>
      <c r="P311" s="39"/>
    </row>
    <row r="312" spans="1:16" ht="18" customHeight="1">
      <c r="A312" s="6" t="s">
        <v>58</v>
      </c>
      <c r="B312" s="26" t="s">
        <v>281</v>
      </c>
      <c r="D312" s="440" t="s">
        <v>873</v>
      </c>
      <c r="E312" s="440"/>
      <c r="F312" s="440"/>
      <c r="G312" s="440"/>
      <c r="H312" s="440"/>
      <c r="I312" s="440"/>
      <c r="J312" s="440"/>
      <c r="K312" s="440"/>
      <c r="L312" s="440"/>
      <c r="M312" s="440"/>
      <c r="N312" s="440"/>
      <c r="O312" s="440"/>
      <c r="P312" s="440"/>
    </row>
    <row r="313" spans="1:16" ht="18" customHeight="1">
      <c r="A313" s="6"/>
      <c r="D313" s="28" t="s">
        <v>874</v>
      </c>
      <c r="F313" s="28"/>
      <c r="G313" s="28"/>
      <c r="H313" s="28"/>
      <c r="I313" s="28"/>
      <c r="J313" s="28"/>
      <c r="K313" s="28"/>
      <c r="L313" s="163" t="s">
        <v>728</v>
      </c>
      <c r="M313" s="28"/>
      <c r="N313" s="28"/>
      <c r="O313" s="28"/>
      <c r="P313" s="28"/>
    </row>
    <row r="314" spans="1:16" ht="18" customHeight="1">
      <c r="A314" s="6"/>
      <c r="D314" s="28" t="s">
        <v>875</v>
      </c>
      <c r="F314" s="28"/>
      <c r="G314" s="28"/>
      <c r="H314" s="28"/>
      <c r="I314" s="28"/>
      <c r="J314" s="28"/>
      <c r="K314" s="28"/>
      <c r="L314" s="163" t="s">
        <v>726</v>
      </c>
      <c r="N314" s="28"/>
      <c r="O314" s="28"/>
    </row>
    <row r="315" spans="1:16" ht="18" customHeight="1">
      <c r="A315" s="6"/>
      <c r="D315" s="28" t="s">
        <v>876</v>
      </c>
      <c r="F315" s="28"/>
      <c r="G315" s="28"/>
      <c r="H315" s="28"/>
      <c r="I315" s="28"/>
      <c r="J315" s="28"/>
      <c r="K315" s="28"/>
      <c r="L315" s="163" t="s">
        <v>728</v>
      </c>
      <c r="M315" s="28"/>
      <c r="N315" s="28"/>
      <c r="O315" s="28"/>
    </row>
    <row r="316" spans="1:16" ht="18" customHeight="1">
      <c r="A316" s="6"/>
      <c r="D316" s="28" t="s">
        <v>877</v>
      </c>
      <c r="F316" s="28"/>
      <c r="G316" s="28"/>
      <c r="H316" s="28"/>
      <c r="I316" s="28"/>
      <c r="J316" s="28"/>
      <c r="K316" s="28"/>
      <c r="L316" s="163" t="s">
        <v>879</v>
      </c>
      <c r="M316" s="28"/>
      <c r="N316" s="28"/>
      <c r="O316" s="28"/>
      <c r="P316" s="28"/>
    </row>
    <row r="317" spans="1:16" ht="18" customHeight="1">
      <c r="A317" s="6"/>
      <c r="D317" s="28"/>
      <c r="E317" s="28"/>
      <c r="F317" s="28"/>
      <c r="G317" s="28"/>
      <c r="H317" s="28"/>
      <c r="I317" s="28"/>
      <c r="J317" s="28"/>
      <c r="K317" s="28"/>
      <c r="L317" s="28"/>
      <c r="M317" s="28"/>
      <c r="N317" s="28"/>
      <c r="O317" s="28"/>
      <c r="P317" s="28"/>
    </row>
    <row r="318" spans="1:16" ht="18" customHeight="1">
      <c r="A318" s="6" t="s">
        <v>61</v>
      </c>
      <c r="B318" s="26" t="s">
        <v>59</v>
      </c>
      <c r="D318" s="440" t="s">
        <v>60</v>
      </c>
      <c r="E318" s="440"/>
      <c r="F318" s="440"/>
      <c r="G318" s="440"/>
      <c r="H318" s="440"/>
      <c r="I318" s="440"/>
      <c r="J318" s="440"/>
      <c r="K318" s="440"/>
      <c r="L318" s="440"/>
      <c r="M318" s="440"/>
      <c r="N318" s="440"/>
      <c r="O318" s="440"/>
      <c r="P318" s="440"/>
    </row>
    <row r="319" spans="1:16" ht="18" customHeight="1">
      <c r="A319" s="6"/>
      <c r="D319" s="28"/>
      <c r="E319" s="28"/>
      <c r="F319" s="28"/>
      <c r="G319" s="28"/>
      <c r="H319" s="28"/>
      <c r="I319" s="28"/>
      <c r="J319" s="28"/>
      <c r="K319" s="28"/>
      <c r="L319" s="28"/>
      <c r="M319" s="28"/>
      <c r="N319" s="28"/>
      <c r="O319" s="28"/>
      <c r="P319" s="28"/>
    </row>
    <row r="320" spans="1:16" ht="18" customHeight="1">
      <c r="A320" s="6" t="s">
        <v>63</v>
      </c>
      <c r="B320" s="26" t="s">
        <v>62</v>
      </c>
      <c r="D320" s="440" t="s">
        <v>97</v>
      </c>
      <c r="E320" s="440"/>
      <c r="F320" s="440"/>
      <c r="G320" s="440"/>
      <c r="H320" s="440"/>
      <c r="I320" s="440"/>
      <c r="J320" s="440"/>
      <c r="K320" s="440"/>
      <c r="L320" s="440"/>
      <c r="M320" s="440"/>
      <c r="N320" s="440"/>
      <c r="O320" s="440"/>
      <c r="P320" s="440"/>
    </row>
    <row r="321" spans="1:25" ht="18" customHeight="1">
      <c r="A321" s="6"/>
      <c r="D321" s="28"/>
      <c r="E321" s="28"/>
      <c r="F321" s="28"/>
      <c r="G321" s="28"/>
      <c r="H321" s="28"/>
      <c r="I321" s="28"/>
      <c r="J321" s="28"/>
      <c r="K321" s="28"/>
      <c r="L321" s="28"/>
      <c r="M321" s="28"/>
      <c r="N321" s="28"/>
      <c r="O321" s="28"/>
      <c r="P321" s="28"/>
    </row>
    <row r="322" spans="1:25" ht="18" customHeight="1">
      <c r="A322" s="6" t="s">
        <v>67</v>
      </c>
      <c r="B322" s="26" t="s">
        <v>64</v>
      </c>
      <c r="D322" s="440" t="s">
        <v>65</v>
      </c>
      <c r="E322" s="440"/>
      <c r="F322" s="440"/>
      <c r="G322" s="440"/>
      <c r="H322" s="440"/>
      <c r="I322" s="440"/>
      <c r="J322" s="440"/>
      <c r="K322" s="440"/>
      <c r="L322" s="440"/>
      <c r="M322" s="440"/>
      <c r="N322" s="440"/>
      <c r="O322" s="440"/>
      <c r="P322" s="440"/>
    </row>
    <row r="323" spans="1:25" ht="18" customHeight="1">
      <c r="A323" s="6"/>
      <c r="D323" s="440" t="s">
        <v>286</v>
      </c>
      <c r="E323" s="440"/>
      <c r="F323" s="440"/>
      <c r="G323" s="440"/>
      <c r="H323" s="440"/>
      <c r="I323" s="440"/>
      <c r="J323" s="440"/>
      <c r="K323" s="440"/>
      <c r="L323" s="440"/>
      <c r="M323" s="440"/>
      <c r="N323" s="440"/>
      <c r="O323" s="440"/>
      <c r="P323" s="440"/>
    </row>
    <row r="324" spans="1:25" ht="18" customHeight="1">
      <c r="A324" s="6"/>
      <c r="D324" s="28"/>
      <c r="E324" s="28"/>
      <c r="F324" s="28"/>
      <c r="G324" s="28"/>
      <c r="H324" s="28"/>
      <c r="I324" s="28"/>
      <c r="J324" s="28"/>
      <c r="K324" s="28"/>
      <c r="L324" s="28"/>
      <c r="M324" s="28"/>
      <c r="N324" s="28"/>
      <c r="O324" s="28"/>
      <c r="P324" s="28"/>
    </row>
    <row r="325" spans="1:25" ht="18" customHeight="1">
      <c r="A325" s="6" t="s">
        <v>0</v>
      </c>
      <c r="B325" s="26" t="s">
        <v>68</v>
      </c>
      <c r="D325" s="440" t="s">
        <v>310</v>
      </c>
      <c r="E325" s="440"/>
      <c r="F325" s="440"/>
      <c r="G325" s="440"/>
      <c r="H325" s="440"/>
      <c r="I325" s="440"/>
      <c r="J325" s="440"/>
      <c r="K325" s="440"/>
      <c r="L325" s="440"/>
      <c r="M325" s="440"/>
      <c r="N325" s="440"/>
      <c r="O325" s="440"/>
      <c r="P325" s="440"/>
    </row>
    <row r="326" spans="1:25" ht="18" customHeight="1">
      <c r="A326" s="6" t="s">
        <v>220</v>
      </c>
      <c r="B326" s="26" t="s">
        <v>220</v>
      </c>
      <c r="D326" s="440" t="s">
        <v>410</v>
      </c>
      <c r="E326" s="440"/>
      <c r="F326" s="440"/>
      <c r="G326" s="440"/>
      <c r="H326" s="440"/>
      <c r="I326" s="440"/>
      <c r="J326" s="440"/>
      <c r="K326" s="440"/>
      <c r="L326" s="440"/>
      <c r="M326" s="440"/>
      <c r="N326" s="440"/>
      <c r="O326" s="440"/>
      <c r="P326" s="440"/>
    </row>
    <row r="327" spans="1:25" ht="18" customHeight="1">
      <c r="A327" s="6"/>
      <c r="D327" s="440" t="s">
        <v>69</v>
      </c>
      <c r="E327" s="440"/>
      <c r="F327" s="440"/>
      <c r="G327" s="440"/>
      <c r="H327" s="440"/>
      <c r="I327" s="440"/>
      <c r="J327" s="440"/>
      <c r="K327" s="440"/>
      <c r="L327" s="440"/>
      <c r="M327" s="440"/>
      <c r="N327" s="440"/>
      <c r="O327" s="440"/>
      <c r="P327" s="440"/>
    </row>
    <row r="328" spans="1:25" ht="18" customHeight="1">
      <c r="A328" s="6" t="s">
        <v>181</v>
      </c>
      <c r="D328" s="463" t="s">
        <v>221</v>
      </c>
      <c r="E328" s="370"/>
      <c r="F328" s="370"/>
      <c r="G328" s="370"/>
      <c r="H328" s="370"/>
      <c r="I328" s="370"/>
      <c r="J328" s="370"/>
      <c r="K328" s="370"/>
      <c r="L328" s="370"/>
      <c r="M328" s="370"/>
      <c r="N328" s="370"/>
      <c r="O328" s="370"/>
      <c r="P328" s="370"/>
    </row>
    <row r="329" spans="1:25" ht="18" customHeight="1">
      <c r="A329" s="6"/>
      <c r="D329" s="40"/>
      <c r="E329" s="44"/>
      <c r="F329" s="44"/>
      <c r="G329" s="44"/>
      <c r="H329" s="44"/>
      <c r="I329" s="44"/>
      <c r="J329" s="44"/>
      <c r="K329" s="44"/>
      <c r="L329" s="44"/>
      <c r="M329" s="44"/>
      <c r="N329" s="44"/>
      <c r="O329" s="44"/>
      <c r="P329" s="44"/>
    </row>
    <row r="330" spans="1:25" ht="18" customHeight="1">
      <c r="A330" s="6" t="s">
        <v>73</v>
      </c>
      <c r="B330" s="26" t="s">
        <v>71</v>
      </c>
      <c r="D330" s="453" t="s">
        <v>72</v>
      </c>
      <c r="E330" s="453"/>
      <c r="F330" s="453"/>
      <c r="G330" s="453"/>
      <c r="H330" s="453"/>
      <c r="I330" s="453"/>
      <c r="J330" s="453"/>
      <c r="K330" s="453"/>
      <c r="L330" s="453"/>
      <c r="M330" s="453"/>
      <c r="N330" s="453"/>
      <c r="O330" s="453"/>
      <c r="P330" s="453"/>
    </row>
    <row r="331" spans="1:25" ht="18" customHeight="1">
      <c r="A331" s="6"/>
      <c r="D331" s="453" t="s">
        <v>388</v>
      </c>
      <c r="E331" s="453"/>
      <c r="F331" s="453"/>
      <c r="G331" s="453"/>
      <c r="H331" s="453"/>
      <c r="I331" s="453"/>
      <c r="J331" s="453"/>
      <c r="K331" s="453"/>
      <c r="L331" s="453"/>
      <c r="M331" s="453"/>
      <c r="N331" s="453"/>
      <c r="O331" s="453"/>
      <c r="P331" s="453"/>
    </row>
    <row r="332" spans="1:25" ht="18" customHeight="1">
      <c r="A332" s="6"/>
      <c r="D332" s="28"/>
      <c r="E332" s="28"/>
      <c r="F332" s="28"/>
      <c r="G332" s="28"/>
      <c r="H332" s="28"/>
      <c r="I332" s="28"/>
      <c r="J332" s="28"/>
      <c r="K332" s="28"/>
      <c r="L332" s="28"/>
      <c r="M332" s="28"/>
      <c r="N332" s="28"/>
      <c r="O332" s="28"/>
      <c r="P332" s="28"/>
    </row>
    <row r="333" spans="1:25" ht="18" customHeight="1">
      <c r="A333" s="6" t="s">
        <v>74</v>
      </c>
      <c r="B333" s="26" t="s">
        <v>211</v>
      </c>
      <c r="D333" s="440" t="s">
        <v>776</v>
      </c>
      <c r="E333" s="440"/>
      <c r="F333" s="440"/>
      <c r="G333" s="440"/>
      <c r="H333" s="440"/>
      <c r="I333" s="440"/>
      <c r="J333" s="440"/>
      <c r="K333" s="440"/>
      <c r="L333" s="440"/>
      <c r="M333" s="440"/>
      <c r="N333" s="440"/>
      <c r="O333" s="440"/>
      <c r="P333" s="440"/>
    </row>
    <row r="334" spans="1:25" ht="18" customHeight="1">
      <c r="A334" s="6"/>
      <c r="D334" s="451" t="s">
        <v>760</v>
      </c>
      <c r="E334" s="451"/>
      <c r="F334" s="451"/>
      <c r="G334" s="451"/>
      <c r="H334" s="451"/>
      <c r="I334" s="451"/>
      <c r="J334" s="451"/>
      <c r="K334" s="451"/>
      <c r="L334" s="451"/>
      <c r="M334" s="451"/>
      <c r="N334" s="451"/>
      <c r="O334" s="451"/>
      <c r="P334" s="451"/>
    </row>
    <row r="335" spans="1:25" ht="21" customHeight="1">
      <c r="A335"/>
      <c r="B335" s="450"/>
      <c r="C335" s="409"/>
      <c r="D335" s="28"/>
      <c r="E335" s="417" t="s">
        <v>32</v>
      </c>
      <c r="F335" s="418"/>
      <c r="G335" s="454" t="s">
        <v>316</v>
      </c>
      <c r="H335" s="455"/>
      <c r="I335" s="455"/>
      <c r="J335" s="455"/>
      <c r="K335" s="455"/>
      <c r="L335" s="455"/>
      <c r="M335" s="455"/>
      <c r="N335" s="455"/>
      <c r="O335" s="456"/>
      <c r="R335" s="450"/>
      <c r="S335" s="409"/>
      <c r="T335" s="28"/>
      <c r="U335" s="28"/>
      <c r="V335" s="28"/>
      <c r="W335" s="28"/>
      <c r="X335" s="28"/>
      <c r="Y335" s="28"/>
    </row>
    <row r="336" spans="1:25" ht="21" customHeight="1">
      <c r="A336"/>
      <c r="B336" s="450"/>
      <c r="C336" s="409"/>
      <c r="D336" s="28" ph="1"/>
      <c r="E336" s="419" t="s">
        <v>33</v>
      </c>
      <c r="F336" s="420"/>
      <c r="G336" s="425" t="s" ph="1">
        <v>533</v>
      </c>
      <c r="H336" s="426"/>
      <c r="I336" s="426"/>
      <c r="J336" s="426"/>
      <c r="K336" s="426"/>
      <c r="L336" s="426"/>
      <c r="M336" s="426"/>
      <c r="N336" s="426"/>
      <c r="O336" s="427"/>
      <c r="R336" s="450"/>
      <c r="S336" s="409"/>
      <c r="T336" s="28" ph="1"/>
      <c r="U336" s="28" ph="1"/>
      <c r="V336" s="28" ph="1"/>
      <c r="W336" s="28" ph="1"/>
      <c r="X336" s="28" ph="1"/>
      <c r="Y336" s="28" ph="1"/>
    </row>
    <row r="337" spans="1:25" ht="21" customHeight="1">
      <c r="A337"/>
      <c r="B337" s="450"/>
      <c r="C337" s="409"/>
      <c r="D337" s="121"/>
      <c r="E337" s="419" t="s">
        <v>34</v>
      </c>
      <c r="F337" s="420"/>
      <c r="G337" s="470" t="s">
        <v>317</v>
      </c>
      <c r="H337" s="471"/>
      <c r="I337" s="471"/>
      <c r="J337" s="471"/>
      <c r="K337" s="471"/>
      <c r="L337" s="471"/>
      <c r="M337" s="471"/>
      <c r="N337" s="471"/>
      <c r="O337" s="472"/>
      <c r="R337" s="450"/>
      <c r="S337" s="409"/>
      <c r="T337" s="121"/>
      <c r="U337" s="121"/>
      <c r="V337" s="28"/>
      <c r="W337" s="28"/>
      <c r="X337" s="28"/>
      <c r="Y337" s="28"/>
    </row>
    <row r="338" spans="1:25" ht="21" customHeight="1">
      <c r="A338"/>
      <c r="B338" s="450"/>
      <c r="C338" s="409"/>
      <c r="D338" s="123"/>
      <c r="E338" s="423" t="s">
        <v>35</v>
      </c>
      <c r="F338" s="424"/>
      <c r="G338" s="124" t="s">
        <v>534</v>
      </c>
      <c r="H338" s="125"/>
      <c r="I338" s="125"/>
      <c r="J338" s="125"/>
      <c r="K338" s="125"/>
      <c r="L338" s="125"/>
      <c r="M338" s="126"/>
      <c r="N338" s="126"/>
      <c r="O338" s="127"/>
      <c r="R338" s="450"/>
      <c r="S338" s="409"/>
      <c r="T338" s="474"/>
      <c r="U338" s="474"/>
      <c r="V338" s="474"/>
      <c r="W338" s="474"/>
      <c r="X338" s="474"/>
      <c r="Y338" s="474"/>
    </row>
    <row r="339" spans="1:25" ht="18" customHeight="1">
      <c r="A339" s="6"/>
      <c r="D339" s="28"/>
      <c r="E339" s="41" t="s">
        <v>349</v>
      </c>
      <c r="F339" s="41"/>
      <c r="G339" s="42"/>
      <c r="H339" s="42"/>
      <c r="I339" s="41"/>
      <c r="J339" s="41"/>
      <c r="K339" s="41"/>
      <c r="L339" s="41"/>
      <c r="M339" s="41"/>
      <c r="N339" s="41"/>
      <c r="O339" s="43"/>
      <c r="P339" s="28"/>
    </row>
    <row r="340" spans="1:25" ht="18" customHeight="1">
      <c r="A340" s="6"/>
      <c r="D340" s="39"/>
      <c r="E340" s="39"/>
      <c r="F340" s="39"/>
      <c r="G340" s="39"/>
      <c r="H340" s="39"/>
      <c r="I340" s="39"/>
      <c r="J340" s="39"/>
      <c r="K340" s="39"/>
      <c r="L340" s="39"/>
      <c r="M340" s="39"/>
      <c r="N340" s="39"/>
      <c r="O340" s="39"/>
      <c r="P340" s="39"/>
    </row>
    <row r="341" spans="1:25" ht="18" customHeight="1">
      <c r="A341" s="6" t="s">
        <v>77</v>
      </c>
      <c r="B341" s="26" t="s">
        <v>138</v>
      </c>
      <c r="D341" s="440" t="s">
        <v>761</v>
      </c>
      <c r="E341" s="440"/>
      <c r="F341" s="440"/>
      <c r="G341" s="440"/>
      <c r="H341" s="440"/>
      <c r="I341" s="440"/>
      <c r="J341" s="440"/>
      <c r="K341" s="440"/>
      <c r="L341" s="440"/>
      <c r="M341" s="440"/>
      <c r="N341" s="440"/>
      <c r="O341" s="440"/>
      <c r="P341" s="440"/>
    </row>
    <row r="342" spans="1:25" ht="18" customHeight="1">
      <c r="A342" s="6"/>
      <c r="D342" s="440" t="s">
        <v>328</v>
      </c>
      <c r="E342" s="440"/>
      <c r="F342" s="440"/>
      <c r="G342" s="440"/>
      <c r="H342" s="440"/>
      <c r="I342" s="440"/>
      <c r="J342" s="440"/>
      <c r="K342" s="440"/>
      <c r="L342" s="440"/>
      <c r="M342" s="440"/>
      <c r="N342" s="440"/>
      <c r="O342" s="440"/>
      <c r="P342" s="440"/>
    </row>
    <row r="343" spans="1:25" ht="18" customHeight="1">
      <c r="A343" s="6"/>
      <c r="D343" s="440" t="s">
        <v>729</v>
      </c>
      <c r="E343" s="440"/>
      <c r="F343" s="440"/>
      <c r="G343" s="440"/>
      <c r="H343" s="440"/>
      <c r="I343" s="440"/>
      <c r="J343" s="440"/>
      <c r="K343" s="440"/>
      <c r="L343" s="440"/>
      <c r="M343" s="440"/>
      <c r="N343" s="440"/>
      <c r="O343" s="440"/>
      <c r="P343" s="440"/>
    </row>
    <row r="344" spans="1:25" ht="18" customHeight="1">
      <c r="A344" s="6"/>
      <c r="D344" s="28"/>
      <c r="E344" s="28"/>
      <c r="F344" s="28"/>
      <c r="G344" s="28"/>
      <c r="H344" s="28"/>
      <c r="I344" s="28"/>
      <c r="J344" s="28"/>
      <c r="K344" s="28"/>
      <c r="L344" s="28"/>
      <c r="M344" s="28"/>
      <c r="N344" s="28"/>
      <c r="O344" s="28"/>
      <c r="P344" s="28"/>
    </row>
    <row r="345" spans="1:25" ht="18" customHeight="1">
      <c r="A345" s="6" t="s">
        <v>80</v>
      </c>
      <c r="B345" s="26" t="s">
        <v>75</v>
      </c>
      <c r="D345" s="440" t="s">
        <v>76</v>
      </c>
      <c r="E345" s="440"/>
      <c r="F345" s="440"/>
      <c r="G345" s="440"/>
      <c r="H345" s="440"/>
      <c r="I345" s="440"/>
      <c r="J345" s="440"/>
      <c r="K345" s="440"/>
      <c r="L345" s="440"/>
      <c r="M345" s="440"/>
      <c r="N345" s="440"/>
      <c r="O345" s="440"/>
      <c r="P345" s="440"/>
    </row>
    <row r="346" spans="1:25" ht="18" customHeight="1">
      <c r="A346" s="6"/>
      <c r="D346" s="28"/>
      <c r="E346" s="28"/>
      <c r="F346" s="28"/>
      <c r="G346" s="28"/>
      <c r="H346" s="28"/>
      <c r="I346" s="28"/>
      <c r="J346" s="28"/>
      <c r="K346" s="28"/>
      <c r="L346" s="28"/>
      <c r="M346" s="28"/>
      <c r="N346" s="28"/>
      <c r="O346" s="28"/>
      <c r="P346" s="28"/>
    </row>
    <row r="347" spans="1:25" ht="18" customHeight="1">
      <c r="A347" s="6" t="s">
        <v>216</v>
      </c>
      <c r="B347" s="26" t="s">
        <v>78</v>
      </c>
      <c r="D347" s="440" t="s">
        <v>215</v>
      </c>
      <c r="E347" s="440"/>
      <c r="F347" s="440"/>
      <c r="G347" s="440"/>
      <c r="H347" s="440"/>
      <c r="I347" s="440"/>
      <c r="J347" s="440"/>
      <c r="K347" s="440"/>
      <c r="L347" s="440"/>
      <c r="M347" s="440"/>
      <c r="N347" s="440"/>
      <c r="O347" s="440"/>
      <c r="P347" s="440"/>
    </row>
    <row r="348" spans="1:25" ht="18" customHeight="1">
      <c r="A348" s="6"/>
      <c r="D348" s="28"/>
      <c r="E348" s="28"/>
      <c r="F348" s="28"/>
      <c r="G348" s="28"/>
      <c r="H348" s="28"/>
      <c r="I348" s="28"/>
      <c r="J348" s="28"/>
      <c r="K348" s="28"/>
      <c r="L348" s="28"/>
      <c r="M348" s="28"/>
      <c r="N348" s="28"/>
      <c r="O348" s="28"/>
      <c r="P348" s="28"/>
    </row>
    <row r="349" spans="1:25" ht="18" customHeight="1">
      <c r="A349" s="6" t="s">
        <v>287</v>
      </c>
      <c r="B349" s="26" t="s">
        <v>159</v>
      </c>
      <c r="D349" s="39" t="s">
        <v>81</v>
      </c>
      <c r="E349" s="39"/>
      <c r="F349" s="39"/>
      <c r="G349" s="39"/>
      <c r="H349" s="39"/>
      <c r="I349" s="39"/>
      <c r="J349" s="39"/>
      <c r="K349" s="39"/>
      <c r="L349" s="39"/>
      <c r="M349" s="39"/>
      <c r="N349" s="39"/>
      <c r="O349" s="39"/>
      <c r="P349" s="39"/>
    </row>
    <row r="350" spans="1:25" ht="18" customHeight="1">
      <c r="A350" s="6"/>
      <c r="D350" s="440" t="s">
        <v>296</v>
      </c>
      <c r="E350" s="440"/>
      <c r="F350" s="440"/>
      <c r="G350" s="440"/>
      <c r="H350" s="440"/>
      <c r="I350" s="440"/>
      <c r="J350" s="440"/>
      <c r="K350" s="440"/>
      <c r="L350" s="440"/>
      <c r="M350" s="440"/>
      <c r="N350" s="440"/>
      <c r="O350" s="440"/>
      <c r="P350" s="440"/>
    </row>
    <row r="351" spans="1:25" ht="18" customHeight="1">
      <c r="A351" s="6"/>
      <c r="D351" s="440" t="s">
        <v>774</v>
      </c>
      <c r="E351" s="440"/>
      <c r="F351" s="440"/>
      <c r="G351" s="440"/>
      <c r="H351" s="440"/>
      <c r="I351" s="440"/>
      <c r="J351" s="440"/>
      <c r="K351" s="440"/>
      <c r="L351" s="440"/>
      <c r="M351" s="440"/>
      <c r="N351" s="440"/>
      <c r="O351" s="440"/>
      <c r="P351" s="440"/>
    </row>
    <row r="352" spans="1:25" ht="18" customHeight="1"/>
    <row r="353" spans="1:16" ht="13.5" customHeight="1">
      <c r="A353" s="409" t="s">
        <v>44</v>
      </c>
      <c r="B353" s="388"/>
      <c r="C353"/>
    </row>
    <row r="354" spans="1:16" ht="43.5" customHeight="1">
      <c r="A354" s="26"/>
      <c r="B354"/>
      <c r="C354"/>
    </row>
    <row r="355" spans="1:16" ht="49.5" customHeight="1">
      <c r="A355" s="444" t="s">
        <v>723</v>
      </c>
      <c r="B355" s="445"/>
      <c r="C355" s="445"/>
      <c r="D355" s="445"/>
      <c r="E355" s="445"/>
      <c r="F355" s="445"/>
      <c r="G355" s="445"/>
      <c r="H355" s="445"/>
      <c r="I355" s="445"/>
      <c r="J355" s="445"/>
      <c r="K355" s="445"/>
      <c r="L355" s="445"/>
      <c r="M355" s="445"/>
      <c r="N355" s="445"/>
      <c r="O355" s="445"/>
      <c r="P355" s="460"/>
    </row>
    <row r="356" spans="1:16" ht="24.95" customHeight="1">
      <c r="A356" s="447" t="s">
        <v>83</v>
      </c>
      <c r="B356" s="448"/>
      <c r="C356" s="448"/>
      <c r="D356" s="448"/>
      <c r="E356" s="448"/>
      <c r="F356" s="448"/>
      <c r="G356" s="448"/>
      <c r="H356" s="448"/>
      <c r="I356" s="448"/>
      <c r="J356" s="448"/>
      <c r="K356" s="448"/>
      <c r="L356" s="448"/>
      <c r="M356" s="448"/>
      <c r="N356" s="448"/>
      <c r="O356" s="448"/>
      <c r="P356" s="452"/>
    </row>
    <row r="357" spans="1:16" ht="24.95" customHeight="1">
      <c r="A357" s="441" t="s">
        <v>218</v>
      </c>
      <c r="B357" s="442"/>
      <c r="C357" s="442"/>
      <c r="D357" s="442"/>
      <c r="E357" s="442"/>
      <c r="F357" s="442"/>
      <c r="G357" s="442"/>
      <c r="H357" s="442"/>
      <c r="I357" s="442"/>
      <c r="J357" s="442"/>
      <c r="K357" s="442"/>
      <c r="L357" s="442"/>
      <c r="M357" s="442"/>
      <c r="N357" s="442"/>
      <c r="O357" s="442"/>
      <c r="P357" s="443"/>
    </row>
    <row r="358" spans="1:16" ht="18" customHeight="1">
      <c r="D358" s="28"/>
      <c r="E358" s="28"/>
      <c r="F358" s="28"/>
      <c r="G358" s="28"/>
      <c r="H358" s="28"/>
      <c r="I358" s="28"/>
      <c r="J358" s="28"/>
      <c r="K358" s="28"/>
      <c r="L358" s="28"/>
      <c r="M358" s="28"/>
      <c r="N358" s="28"/>
      <c r="O358" s="28"/>
      <c r="P358" s="28"/>
    </row>
    <row r="359" spans="1:16" ht="18" customHeight="1">
      <c r="A359" s="6" t="s">
        <v>47</v>
      </c>
      <c r="B359" s="26" t="s">
        <v>48</v>
      </c>
      <c r="D359" s="440" t="s">
        <v>530</v>
      </c>
      <c r="E359" s="440"/>
      <c r="F359" s="440"/>
      <c r="G359" s="440"/>
      <c r="H359" s="440"/>
      <c r="I359" s="440"/>
      <c r="J359" s="440"/>
      <c r="K359" s="440"/>
      <c r="L359" s="440"/>
      <c r="M359" s="440"/>
      <c r="N359" s="440"/>
      <c r="O359" s="440"/>
      <c r="P359" s="440"/>
    </row>
    <row r="360" spans="1:16" ht="18" customHeight="1">
      <c r="A360" s="6"/>
      <c r="D360" s="28" t="s">
        <v>409</v>
      </c>
      <c r="E360" s="130"/>
      <c r="F360" s="130"/>
      <c r="G360" s="130"/>
      <c r="H360" s="130"/>
      <c r="I360" s="130"/>
      <c r="J360" s="130"/>
      <c r="K360" s="130"/>
      <c r="L360" s="130"/>
      <c r="M360" s="130"/>
      <c r="N360" s="130"/>
      <c r="O360" s="130"/>
      <c r="P360" s="130"/>
    </row>
    <row r="361" spans="1:16" ht="15.95" customHeight="1">
      <c r="A361" s="6"/>
      <c r="D361" s="28"/>
      <c r="E361" s="28"/>
      <c r="F361" s="28"/>
      <c r="G361" s="28"/>
      <c r="H361" s="28"/>
      <c r="I361" s="28"/>
      <c r="J361" s="28"/>
      <c r="K361" s="28"/>
      <c r="L361" s="28"/>
      <c r="M361" s="28"/>
      <c r="N361" s="28"/>
      <c r="O361" s="28"/>
      <c r="P361" s="28"/>
    </row>
    <row r="362" spans="1:16" ht="18" customHeight="1">
      <c r="A362" s="6" t="s">
        <v>49</v>
      </c>
      <c r="B362" s="26" t="s">
        <v>50</v>
      </c>
      <c r="D362" s="440" t="s">
        <v>51</v>
      </c>
      <c r="E362" s="440"/>
      <c r="F362" s="440"/>
      <c r="G362" s="440"/>
      <c r="H362" s="440"/>
      <c r="I362" s="440"/>
      <c r="J362" s="440"/>
      <c r="K362" s="440"/>
      <c r="L362" s="440"/>
      <c r="M362" s="440"/>
      <c r="N362" s="440"/>
      <c r="O362" s="440"/>
      <c r="P362" s="440"/>
    </row>
    <row r="363" spans="1:16" ht="15.95" customHeight="1">
      <c r="A363" s="6"/>
      <c r="D363" s="28"/>
      <c r="E363" s="28"/>
      <c r="F363" s="28"/>
      <c r="G363" s="28"/>
      <c r="H363" s="28"/>
      <c r="I363" s="28"/>
      <c r="J363" s="28"/>
      <c r="K363" s="28"/>
      <c r="L363" s="28"/>
      <c r="M363" s="28"/>
      <c r="N363" s="28"/>
      <c r="O363" s="28"/>
      <c r="P363" s="28"/>
    </row>
    <row r="364" spans="1:16" ht="18" customHeight="1">
      <c r="A364" s="6" t="s">
        <v>52</v>
      </c>
      <c r="B364" s="26" t="s">
        <v>53</v>
      </c>
      <c r="D364" s="440" t="s">
        <v>531</v>
      </c>
      <c r="E364" s="440"/>
      <c r="F364" s="440"/>
      <c r="G364" s="440"/>
      <c r="H364" s="440"/>
      <c r="I364" s="440"/>
      <c r="J364" s="440"/>
      <c r="K364" s="440"/>
      <c r="L364" s="440"/>
      <c r="M364" s="440"/>
      <c r="N364" s="440"/>
      <c r="O364" s="440"/>
      <c r="P364" s="440"/>
    </row>
    <row r="365" spans="1:16" ht="18" customHeight="1">
      <c r="A365" s="6"/>
      <c r="D365" s="28"/>
      <c r="E365" s="28"/>
      <c r="F365" s="28"/>
      <c r="G365" s="28"/>
      <c r="H365" s="28"/>
      <c r="I365" s="28"/>
      <c r="J365" s="28"/>
      <c r="K365" s="28"/>
      <c r="L365" s="28"/>
      <c r="M365" s="28"/>
      <c r="N365" s="28"/>
      <c r="O365" s="28"/>
      <c r="P365" s="28"/>
    </row>
    <row r="366" spans="1:16" ht="18" customHeight="1">
      <c r="A366" s="6" t="s">
        <v>54</v>
      </c>
      <c r="B366" s="26" t="s">
        <v>55</v>
      </c>
      <c r="D366" s="440" t="s">
        <v>730</v>
      </c>
      <c r="E366" s="440"/>
      <c r="F366" s="440"/>
      <c r="G366" s="440"/>
      <c r="H366" s="440"/>
      <c r="I366" s="440"/>
      <c r="J366" s="440"/>
      <c r="K366" s="440"/>
      <c r="L366" s="440"/>
      <c r="M366" s="440"/>
      <c r="N366" s="440"/>
      <c r="O366" s="440"/>
      <c r="P366" s="440"/>
    </row>
    <row r="367" spans="1:16" ht="18" customHeight="1">
      <c r="A367" s="6"/>
      <c r="D367" s="28"/>
      <c r="E367" s="28"/>
      <c r="F367" s="28"/>
      <c r="G367" s="28"/>
      <c r="H367" s="28"/>
      <c r="I367" s="28"/>
      <c r="J367" s="28"/>
      <c r="K367" s="28"/>
      <c r="L367" s="28"/>
      <c r="M367" s="28"/>
      <c r="N367" s="28"/>
      <c r="O367" s="28"/>
      <c r="P367" s="28"/>
    </row>
    <row r="368" spans="1:16" ht="18" customHeight="1">
      <c r="A368" s="6" t="s">
        <v>56</v>
      </c>
      <c r="B368" s="26" t="s">
        <v>57</v>
      </c>
      <c r="D368" s="440" t="s">
        <v>880</v>
      </c>
      <c r="E368" s="440"/>
      <c r="F368" s="440"/>
      <c r="G368" s="440"/>
      <c r="H368" s="440"/>
      <c r="I368" s="440"/>
      <c r="J368" s="440"/>
      <c r="K368" s="440"/>
      <c r="L368" s="440"/>
      <c r="M368" s="440"/>
      <c r="N368" s="440"/>
      <c r="O368" s="440"/>
      <c r="P368" s="440"/>
    </row>
    <row r="369" spans="1:16" ht="18" customHeight="1">
      <c r="A369" s="6"/>
      <c r="D369" s="39"/>
      <c r="F369" s="163" t="s">
        <v>881</v>
      </c>
      <c r="G369" s="39"/>
      <c r="H369" s="39"/>
      <c r="I369" s="39"/>
      <c r="J369" s="39"/>
      <c r="K369" s="39"/>
      <c r="L369" s="39"/>
      <c r="M369" s="39"/>
      <c r="N369" s="39"/>
      <c r="O369" s="39"/>
      <c r="P369" s="39"/>
    </row>
    <row r="370" spans="1:16" ht="18" customHeight="1">
      <c r="A370" s="6"/>
      <c r="D370" s="440" t="s">
        <v>727</v>
      </c>
      <c r="E370" s="440"/>
      <c r="F370" s="440"/>
      <c r="G370" s="440"/>
      <c r="H370" s="440"/>
      <c r="I370" s="440"/>
      <c r="J370" s="440"/>
      <c r="K370" s="440"/>
      <c r="L370" s="440"/>
      <c r="M370" s="440"/>
      <c r="N370" s="440"/>
      <c r="O370" s="440"/>
      <c r="P370" s="440"/>
    </row>
    <row r="371" spans="1:16" s="39" customFormat="1" ht="18" customHeight="1">
      <c r="F371" s="163" t="s">
        <v>692</v>
      </c>
    </row>
    <row r="372" spans="1:16" ht="18" customHeight="1">
      <c r="A372" s="6"/>
      <c r="D372" s="440"/>
      <c r="E372" s="440"/>
      <c r="F372" s="440"/>
      <c r="G372" s="440"/>
      <c r="H372" s="440"/>
      <c r="I372" s="440"/>
      <c r="J372" s="440"/>
      <c r="K372" s="440"/>
      <c r="L372" s="440"/>
      <c r="M372" s="440"/>
      <c r="N372" s="440"/>
      <c r="O372" s="440"/>
      <c r="P372" s="440"/>
    </row>
    <row r="373" spans="1:16" ht="18" customHeight="1">
      <c r="A373" s="6" t="s">
        <v>58</v>
      </c>
      <c r="B373" s="26" t="s">
        <v>281</v>
      </c>
      <c r="D373" s="440" t="s">
        <v>873</v>
      </c>
      <c r="E373" s="440"/>
      <c r="F373" s="440"/>
      <c r="G373" s="440"/>
      <c r="H373" s="440"/>
      <c r="I373" s="440"/>
      <c r="J373" s="440"/>
      <c r="K373" s="440"/>
      <c r="L373" s="440"/>
      <c r="M373" s="440"/>
      <c r="N373" s="440"/>
      <c r="O373" s="440"/>
      <c r="P373" s="440"/>
    </row>
    <row r="374" spans="1:16" ht="18" customHeight="1">
      <c r="A374" s="6"/>
      <c r="D374" s="28" t="s">
        <v>874</v>
      </c>
      <c r="F374" s="28"/>
      <c r="G374" s="28"/>
      <c r="H374" s="28"/>
      <c r="I374" s="28"/>
      <c r="J374" s="28"/>
      <c r="K374" s="28"/>
      <c r="L374" s="163" t="s">
        <v>728</v>
      </c>
      <c r="M374" s="28"/>
      <c r="N374" s="28"/>
      <c r="O374" s="28"/>
      <c r="P374" s="28"/>
    </row>
    <row r="375" spans="1:16" ht="18" customHeight="1">
      <c r="A375" s="6"/>
      <c r="D375" s="28" t="s">
        <v>875</v>
      </c>
      <c r="F375" s="28"/>
      <c r="G375" s="28"/>
      <c r="H375" s="28"/>
      <c r="I375" s="28"/>
      <c r="J375" s="28"/>
      <c r="K375" s="28"/>
      <c r="L375" s="163" t="s">
        <v>726</v>
      </c>
      <c r="N375" s="28"/>
      <c r="O375" s="28"/>
    </row>
    <row r="376" spans="1:16" ht="18" customHeight="1">
      <c r="A376" s="6"/>
      <c r="D376" s="28" t="s">
        <v>876</v>
      </c>
      <c r="F376" s="28"/>
      <c r="G376" s="28"/>
      <c r="H376" s="28"/>
      <c r="I376" s="28"/>
      <c r="J376" s="28"/>
      <c r="K376" s="28"/>
      <c r="L376" s="163" t="s">
        <v>728</v>
      </c>
      <c r="M376" s="28"/>
      <c r="N376" s="28"/>
      <c r="O376" s="28"/>
    </row>
    <row r="377" spans="1:16" ht="18" customHeight="1">
      <c r="A377" s="6"/>
      <c r="D377" s="28" t="s">
        <v>877</v>
      </c>
      <c r="F377" s="28"/>
      <c r="G377" s="28"/>
      <c r="H377" s="28"/>
      <c r="I377" s="28"/>
      <c r="J377" s="28"/>
      <c r="K377" s="28"/>
      <c r="L377" s="163" t="s">
        <v>879</v>
      </c>
      <c r="M377" s="28"/>
      <c r="N377" s="28"/>
      <c r="O377" s="28"/>
      <c r="P377" s="28"/>
    </row>
    <row r="378" spans="1:16" ht="18" customHeight="1">
      <c r="A378" s="6"/>
      <c r="D378" s="28"/>
      <c r="E378" s="28"/>
      <c r="F378" s="28"/>
      <c r="H378" s="28"/>
      <c r="I378" s="28"/>
      <c r="J378" s="28"/>
      <c r="K378" s="163"/>
      <c r="N378" s="28"/>
      <c r="O378" s="28"/>
      <c r="P378" s="28"/>
    </row>
    <row r="379" spans="1:16" ht="18" customHeight="1">
      <c r="A379" s="6" t="s">
        <v>61</v>
      </c>
      <c r="B379" s="26" t="s">
        <v>59</v>
      </c>
      <c r="D379" s="440" t="s">
        <v>60</v>
      </c>
      <c r="E379" s="440"/>
      <c r="F379" s="440"/>
      <c r="G379" s="440"/>
      <c r="H379" s="440"/>
      <c r="I379" s="440"/>
      <c r="J379" s="440"/>
      <c r="K379" s="440"/>
      <c r="L379" s="440"/>
      <c r="M379" s="440"/>
      <c r="N379" s="440"/>
      <c r="O379" s="440"/>
      <c r="P379" s="440"/>
    </row>
    <row r="380" spans="1:16" ht="18" customHeight="1">
      <c r="A380" s="6"/>
      <c r="D380" s="28"/>
      <c r="E380" s="28"/>
      <c r="F380" s="28"/>
      <c r="G380" s="28"/>
      <c r="H380" s="28"/>
      <c r="I380" s="28"/>
      <c r="J380" s="28"/>
      <c r="K380" s="28"/>
      <c r="L380" s="28"/>
      <c r="M380" s="28"/>
      <c r="N380" s="28"/>
      <c r="O380" s="28"/>
      <c r="P380" s="28"/>
    </row>
    <row r="381" spans="1:16" ht="18" customHeight="1">
      <c r="A381" s="6" t="s">
        <v>63</v>
      </c>
      <c r="B381" s="26" t="s">
        <v>62</v>
      </c>
      <c r="D381" s="440" t="s">
        <v>284</v>
      </c>
      <c r="E381" s="440"/>
      <c r="F381" s="440"/>
      <c r="G381" s="440"/>
      <c r="H381" s="440"/>
      <c r="I381" s="440"/>
      <c r="J381" s="440"/>
      <c r="K381" s="440"/>
      <c r="L381" s="440"/>
      <c r="M381" s="440"/>
      <c r="N381" s="440"/>
      <c r="O381" s="440"/>
      <c r="P381" s="440"/>
    </row>
    <row r="382" spans="1:16" ht="18" customHeight="1">
      <c r="A382" s="6"/>
      <c r="D382" s="458" t="s">
        <v>892</v>
      </c>
      <c r="E382" s="458"/>
      <c r="F382" s="458"/>
      <c r="G382" s="458"/>
      <c r="H382" s="458"/>
      <c r="I382" s="458"/>
      <c r="J382" s="458"/>
      <c r="K382" s="458"/>
      <c r="L382" s="458"/>
      <c r="M382" s="458"/>
      <c r="N382" s="458"/>
      <c r="O382" s="458"/>
      <c r="P382" s="458"/>
    </row>
    <row r="383" spans="1:16" ht="18" customHeight="1">
      <c r="A383" s="6"/>
      <c r="D383" s="28"/>
      <c r="E383" s="28"/>
      <c r="F383" s="28"/>
      <c r="G383" s="28"/>
      <c r="H383" s="28"/>
      <c r="I383" s="28"/>
      <c r="J383" s="28"/>
      <c r="K383" s="28"/>
      <c r="L383" s="28"/>
      <c r="M383" s="28"/>
      <c r="N383" s="28"/>
      <c r="O383" s="28"/>
      <c r="P383" s="28"/>
    </row>
    <row r="384" spans="1:16" ht="18" customHeight="1">
      <c r="A384" s="6" t="s">
        <v>67</v>
      </c>
      <c r="B384" s="26" t="s">
        <v>64</v>
      </c>
      <c r="D384" s="440" t="s">
        <v>85</v>
      </c>
      <c r="E384" s="440"/>
      <c r="F384" s="440"/>
      <c r="G384" s="440"/>
      <c r="H384" s="440"/>
      <c r="I384" s="440"/>
      <c r="J384" s="440"/>
      <c r="K384" s="440"/>
      <c r="L384" s="440"/>
      <c r="M384" s="440"/>
      <c r="N384" s="440"/>
      <c r="O384" s="440"/>
      <c r="P384" s="440"/>
    </row>
    <row r="385" spans="1:25" ht="18" customHeight="1">
      <c r="A385" s="6"/>
      <c r="D385" s="28"/>
      <c r="E385" s="28"/>
      <c r="F385" s="28"/>
      <c r="G385" s="28"/>
      <c r="H385" s="28"/>
      <c r="I385" s="28"/>
      <c r="J385" s="28"/>
      <c r="K385" s="28"/>
      <c r="L385" s="28"/>
      <c r="M385" s="28"/>
      <c r="N385" s="28"/>
      <c r="O385" s="28"/>
      <c r="P385" s="28"/>
    </row>
    <row r="386" spans="1:25" ht="18" customHeight="1">
      <c r="A386" s="6" t="s">
        <v>0</v>
      </c>
      <c r="B386" s="26" t="s">
        <v>68</v>
      </c>
      <c r="D386" s="440" t="s">
        <v>310</v>
      </c>
      <c r="E386" s="440"/>
      <c r="F386" s="440"/>
      <c r="G386" s="440"/>
      <c r="H386" s="440"/>
      <c r="I386" s="440"/>
      <c r="J386" s="440"/>
      <c r="K386" s="440"/>
      <c r="L386" s="440"/>
      <c r="M386" s="440"/>
      <c r="N386" s="440"/>
      <c r="O386" s="440"/>
      <c r="P386" s="440"/>
    </row>
    <row r="387" spans="1:25" ht="18" customHeight="1">
      <c r="A387" s="6"/>
      <c r="D387" s="440" t="s">
        <v>86</v>
      </c>
      <c r="E387" s="440"/>
      <c r="F387" s="440"/>
      <c r="G387" s="440"/>
      <c r="H387" s="440"/>
      <c r="I387" s="440"/>
      <c r="J387" s="440"/>
      <c r="K387" s="440"/>
      <c r="L387" s="440"/>
      <c r="M387" s="440"/>
      <c r="N387" s="440"/>
      <c r="O387" s="440"/>
      <c r="P387" s="440"/>
    </row>
    <row r="388" spans="1:25" ht="18" customHeight="1">
      <c r="A388" s="6"/>
      <c r="D388" s="38"/>
      <c r="E388" s="38"/>
      <c r="F388" s="38"/>
      <c r="G388" s="38"/>
      <c r="H388" s="38"/>
      <c r="I388" s="38"/>
      <c r="J388" s="38"/>
      <c r="K388" s="38"/>
      <c r="L388" s="38"/>
      <c r="M388" s="38"/>
      <c r="N388" s="38"/>
      <c r="O388" s="38"/>
      <c r="P388" s="28"/>
    </row>
    <row r="389" spans="1:25" ht="18" customHeight="1">
      <c r="A389" s="6" t="s">
        <v>73</v>
      </c>
      <c r="B389" s="26" t="s">
        <v>71</v>
      </c>
      <c r="D389" s="453" t="s">
        <v>282</v>
      </c>
      <c r="E389" s="453"/>
      <c r="F389" s="453"/>
      <c r="G389" s="453"/>
      <c r="H389" s="453"/>
      <c r="I389" s="453"/>
      <c r="J389" s="453"/>
      <c r="K389" s="453"/>
      <c r="L389" s="453"/>
      <c r="M389" s="453"/>
      <c r="N389" s="453"/>
      <c r="O389" s="453"/>
      <c r="P389" s="453"/>
    </row>
    <row r="390" spans="1:25" ht="18" customHeight="1">
      <c r="A390" s="6"/>
      <c r="D390" s="453" t="s">
        <v>288</v>
      </c>
      <c r="E390" s="453"/>
      <c r="F390" s="453"/>
      <c r="G390" s="453"/>
      <c r="H390" s="453"/>
      <c r="I390" s="453"/>
      <c r="J390" s="453"/>
      <c r="K390" s="453"/>
      <c r="L390" s="453"/>
      <c r="M390" s="453"/>
      <c r="N390" s="453"/>
      <c r="O390" s="453"/>
      <c r="P390" s="453"/>
    </row>
    <row r="391" spans="1:25" ht="18" customHeight="1">
      <c r="A391" s="6"/>
      <c r="D391" s="457" t="s">
        <v>893</v>
      </c>
      <c r="E391" s="457"/>
      <c r="F391" s="457"/>
      <c r="G391" s="457"/>
      <c r="H391" s="457"/>
      <c r="I391" s="457"/>
      <c r="J391" s="457"/>
      <c r="K391" s="457"/>
      <c r="L391" s="457"/>
      <c r="M391" s="457"/>
      <c r="N391" s="457"/>
      <c r="O391" s="457"/>
      <c r="P391" s="457"/>
    </row>
    <row r="392" spans="1:25" ht="18" customHeight="1">
      <c r="A392" s="6"/>
      <c r="D392" s="28"/>
      <c r="E392" s="28"/>
      <c r="F392" s="28"/>
      <c r="G392" s="28"/>
      <c r="H392" s="28"/>
      <c r="I392" s="28"/>
      <c r="J392" s="28"/>
      <c r="K392" s="28"/>
      <c r="L392" s="28"/>
      <c r="M392" s="28"/>
      <c r="N392" s="28"/>
      <c r="O392" s="28"/>
      <c r="P392" s="28"/>
    </row>
    <row r="393" spans="1:25" ht="18" customHeight="1">
      <c r="A393" s="6" t="s">
        <v>74</v>
      </c>
      <c r="B393" s="26" t="s">
        <v>211</v>
      </c>
      <c r="D393" s="440" t="s">
        <v>775</v>
      </c>
      <c r="E393" s="440"/>
      <c r="F393" s="440"/>
      <c r="G393" s="440"/>
      <c r="H393" s="440"/>
      <c r="I393" s="440"/>
      <c r="J393" s="440"/>
      <c r="K393" s="440"/>
      <c r="L393" s="440"/>
      <c r="M393" s="440"/>
      <c r="N393" s="440"/>
      <c r="O393" s="440"/>
      <c r="P393" s="440"/>
    </row>
    <row r="394" spans="1:25" ht="18" customHeight="1">
      <c r="A394" s="6"/>
      <c r="D394" s="451" t="s">
        <v>760</v>
      </c>
      <c r="E394" s="451"/>
      <c r="F394" s="451"/>
      <c r="G394" s="451"/>
      <c r="H394" s="451"/>
      <c r="I394" s="451"/>
      <c r="J394" s="451"/>
      <c r="K394" s="451"/>
      <c r="L394" s="451"/>
      <c r="M394" s="451"/>
      <c r="N394" s="451"/>
      <c r="O394" s="451"/>
      <c r="P394" s="451"/>
    </row>
    <row r="395" spans="1:25" ht="21" customHeight="1">
      <c r="A395"/>
      <c r="B395" s="450"/>
      <c r="C395" s="409"/>
      <c r="D395" s="28"/>
      <c r="E395" s="417" t="s">
        <v>32</v>
      </c>
      <c r="F395" s="418"/>
      <c r="G395" s="454" t="s">
        <v>316</v>
      </c>
      <c r="H395" s="455"/>
      <c r="I395" s="455"/>
      <c r="J395" s="455"/>
      <c r="K395" s="455"/>
      <c r="L395" s="455"/>
      <c r="M395" s="455"/>
      <c r="N395" s="455"/>
      <c r="O395" s="456"/>
      <c r="R395" s="450"/>
      <c r="S395" s="409"/>
      <c r="T395" s="28"/>
      <c r="U395" s="28"/>
      <c r="V395" s="28"/>
      <c r="W395" s="28"/>
      <c r="X395" s="28"/>
      <c r="Y395" s="28"/>
    </row>
    <row r="396" spans="1:25" ht="21" customHeight="1">
      <c r="A396"/>
      <c r="B396" s="450"/>
      <c r="C396" s="409"/>
      <c r="D396" s="28" ph="1"/>
      <c r="E396" s="419" t="s">
        <v>33</v>
      </c>
      <c r="F396" s="420"/>
      <c r="G396" s="425" t="s" ph="1">
        <v>533</v>
      </c>
      <c r="H396" s="426"/>
      <c r="I396" s="426"/>
      <c r="J396" s="426"/>
      <c r="K396" s="426"/>
      <c r="L396" s="426"/>
      <c r="M396" s="426"/>
      <c r="N396" s="426"/>
      <c r="O396" s="427"/>
      <c r="R396" s="450"/>
      <c r="S396" s="409"/>
      <c r="T396" s="28" ph="1"/>
      <c r="U396" s="28" ph="1"/>
      <c r="V396" s="28" ph="1"/>
      <c r="W396" s="28" ph="1"/>
      <c r="X396" s="28" ph="1"/>
      <c r="Y396" s="28" ph="1"/>
    </row>
    <row r="397" spans="1:25" ht="21" customHeight="1">
      <c r="A397"/>
      <c r="B397" s="450"/>
      <c r="C397" s="409"/>
      <c r="D397" s="121"/>
      <c r="E397" s="419" t="s">
        <v>34</v>
      </c>
      <c r="F397" s="420"/>
      <c r="G397" s="470" t="s">
        <v>317</v>
      </c>
      <c r="H397" s="471"/>
      <c r="I397" s="471"/>
      <c r="J397" s="471"/>
      <c r="K397" s="471"/>
      <c r="L397" s="471"/>
      <c r="M397" s="471"/>
      <c r="N397" s="471"/>
      <c r="O397" s="472"/>
      <c r="R397" s="450"/>
      <c r="S397" s="409"/>
      <c r="T397" s="121"/>
      <c r="U397" s="121"/>
      <c r="V397" s="28"/>
      <c r="W397" s="28"/>
      <c r="X397" s="28"/>
      <c r="Y397" s="28"/>
    </row>
    <row r="398" spans="1:25" ht="21" customHeight="1">
      <c r="A398"/>
      <c r="B398" s="450"/>
      <c r="C398" s="409"/>
      <c r="D398" s="123"/>
      <c r="E398" s="423" t="s">
        <v>35</v>
      </c>
      <c r="F398" s="424"/>
      <c r="G398" s="124" t="s">
        <v>534</v>
      </c>
      <c r="H398" s="125"/>
      <c r="I398" s="125"/>
      <c r="J398" s="125"/>
      <c r="K398" s="125"/>
      <c r="L398" s="125"/>
      <c r="M398" s="126"/>
      <c r="N398" s="126"/>
      <c r="O398" s="127"/>
      <c r="R398" s="450"/>
      <c r="S398" s="409"/>
      <c r="T398" s="474"/>
      <c r="U398" s="474"/>
      <c r="V398" s="474"/>
      <c r="W398" s="474"/>
      <c r="X398" s="474"/>
      <c r="Y398" s="474"/>
    </row>
    <row r="399" spans="1:25" ht="18" customHeight="1">
      <c r="A399" s="6"/>
      <c r="D399" s="28"/>
      <c r="E399" s="41" t="s">
        <v>349</v>
      </c>
      <c r="F399" s="41"/>
      <c r="G399" s="42"/>
      <c r="H399" s="42"/>
      <c r="I399" s="41"/>
      <c r="J399" s="41"/>
      <c r="K399" s="41"/>
      <c r="L399" s="41"/>
      <c r="M399" s="41"/>
      <c r="N399" s="41"/>
      <c r="O399" s="43"/>
      <c r="P399" s="28"/>
    </row>
    <row r="400" spans="1:25" ht="18" customHeight="1">
      <c r="A400" s="6"/>
      <c r="D400" s="39"/>
      <c r="E400" s="39"/>
      <c r="F400" s="39"/>
      <c r="G400" s="39"/>
      <c r="H400" s="39"/>
      <c r="I400" s="39"/>
      <c r="J400" s="39"/>
      <c r="K400" s="39"/>
      <c r="L400" s="39"/>
      <c r="M400" s="39"/>
      <c r="N400" s="39"/>
      <c r="O400" s="39"/>
      <c r="P400" s="39"/>
    </row>
    <row r="401" spans="1:16" ht="18" customHeight="1">
      <c r="A401" s="6" t="s">
        <v>77</v>
      </c>
      <c r="B401" s="26" t="s">
        <v>138</v>
      </c>
      <c r="D401" s="440" t="s">
        <v>761</v>
      </c>
      <c r="E401" s="440"/>
      <c r="F401" s="440"/>
      <c r="G401" s="440"/>
      <c r="H401" s="440"/>
      <c r="I401" s="440"/>
      <c r="J401" s="440"/>
      <c r="K401" s="440"/>
      <c r="L401" s="440"/>
      <c r="M401" s="440"/>
      <c r="N401" s="440"/>
      <c r="O401" s="440"/>
      <c r="P401" s="440"/>
    </row>
    <row r="402" spans="1:16" ht="18" customHeight="1">
      <c r="A402" s="6"/>
      <c r="D402" s="440" t="s">
        <v>328</v>
      </c>
      <c r="E402" s="440"/>
      <c r="F402" s="440"/>
      <c r="G402" s="440"/>
      <c r="H402" s="440"/>
      <c r="I402" s="440"/>
      <c r="J402" s="440"/>
      <c r="K402" s="440"/>
      <c r="L402" s="440"/>
      <c r="M402" s="440"/>
      <c r="N402" s="440"/>
      <c r="O402" s="440"/>
      <c r="P402" s="440"/>
    </row>
    <row r="403" spans="1:16" ht="18" customHeight="1">
      <c r="A403" s="6"/>
      <c r="D403" s="440" t="s">
        <v>731</v>
      </c>
      <c r="E403" s="440"/>
      <c r="F403" s="440"/>
      <c r="G403" s="440"/>
      <c r="H403" s="440"/>
      <c r="I403" s="440"/>
      <c r="J403" s="440"/>
      <c r="K403" s="440"/>
      <c r="L403" s="440"/>
      <c r="M403" s="440"/>
      <c r="N403" s="440"/>
      <c r="O403" s="440"/>
      <c r="P403" s="440"/>
    </row>
    <row r="404" spans="1:16" ht="18" customHeight="1">
      <c r="A404" s="6"/>
      <c r="D404" s="28"/>
      <c r="E404" s="28"/>
      <c r="F404" s="28"/>
      <c r="G404" s="28"/>
      <c r="H404" s="28"/>
      <c r="I404" s="28"/>
      <c r="J404" s="28"/>
      <c r="K404" s="28"/>
      <c r="L404" s="28"/>
      <c r="M404" s="28"/>
      <c r="N404" s="28"/>
      <c r="O404" s="28"/>
      <c r="P404" s="28"/>
    </row>
    <row r="405" spans="1:16" ht="18" customHeight="1">
      <c r="A405" s="6" t="s">
        <v>80</v>
      </c>
      <c r="B405" s="26" t="s">
        <v>75</v>
      </c>
      <c r="D405" s="440" t="s">
        <v>76</v>
      </c>
      <c r="E405" s="440"/>
      <c r="F405" s="440"/>
      <c r="G405" s="440"/>
      <c r="H405" s="440"/>
      <c r="I405" s="440"/>
      <c r="J405" s="440"/>
      <c r="K405" s="440"/>
      <c r="L405" s="440"/>
      <c r="M405" s="440"/>
      <c r="N405" s="440"/>
      <c r="O405" s="440"/>
      <c r="P405" s="440"/>
    </row>
    <row r="406" spans="1:16" ht="18" customHeight="1">
      <c r="A406" s="6"/>
      <c r="D406" s="28"/>
      <c r="E406" s="28"/>
      <c r="F406" s="28"/>
      <c r="G406" s="28"/>
      <c r="H406" s="28"/>
      <c r="I406" s="28"/>
      <c r="J406" s="28"/>
      <c r="K406" s="28"/>
      <c r="L406" s="28"/>
      <c r="M406" s="28"/>
      <c r="N406" s="28"/>
      <c r="O406" s="28"/>
      <c r="P406" s="28"/>
    </row>
    <row r="407" spans="1:16" ht="18" customHeight="1">
      <c r="A407" s="6" t="s">
        <v>216</v>
      </c>
      <c r="B407" s="26" t="s">
        <v>78</v>
      </c>
      <c r="D407" s="440" t="s">
        <v>215</v>
      </c>
      <c r="E407" s="440"/>
      <c r="F407" s="440"/>
      <c r="G407" s="440"/>
      <c r="H407" s="440"/>
      <c r="I407" s="440"/>
      <c r="J407" s="440"/>
      <c r="K407" s="440"/>
      <c r="L407" s="440"/>
      <c r="M407" s="440"/>
      <c r="N407" s="440"/>
      <c r="O407" s="440"/>
      <c r="P407" s="440"/>
    </row>
    <row r="408" spans="1:16" ht="18" customHeight="1">
      <c r="A408" s="6"/>
      <c r="D408" s="28"/>
      <c r="E408" s="28"/>
      <c r="F408" s="28"/>
      <c r="G408" s="28"/>
      <c r="H408" s="28"/>
      <c r="I408" s="28"/>
      <c r="J408" s="28"/>
      <c r="K408" s="28"/>
      <c r="L408" s="28"/>
      <c r="M408" s="28"/>
      <c r="N408" s="28"/>
      <c r="O408" s="28"/>
      <c r="P408" s="28"/>
    </row>
    <row r="409" spans="1:16" ht="18" customHeight="1">
      <c r="A409" s="6" t="s">
        <v>287</v>
      </c>
      <c r="B409" s="26" t="s">
        <v>159</v>
      </c>
      <c r="D409" s="440" t="s">
        <v>82</v>
      </c>
      <c r="E409" s="440"/>
      <c r="F409" s="440"/>
      <c r="G409" s="440"/>
      <c r="H409" s="440"/>
      <c r="I409" s="440"/>
      <c r="J409" s="440"/>
      <c r="K409" s="440"/>
      <c r="L409" s="440"/>
      <c r="M409" s="440"/>
      <c r="N409" s="440"/>
      <c r="O409" s="440"/>
      <c r="P409" s="440"/>
    </row>
    <row r="410" spans="1:16" ht="18" customHeight="1">
      <c r="D410" s="451" t="s">
        <v>380</v>
      </c>
      <c r="E410" s="451"/>
      <c r="F410" s="451"/>
      <c r="G410" s="451"/>
      <c r="H410" s="451"/>
      <c r="I410" s="451"/>
      <c r="J410" s="451"/>
      <c r="K410" s="451"/>
      <c r="L410" s="451"/>
      <c r="M410" s="451"/>
      <c r="N410" s="451"/>
      <c r="O410" s="451"/>
      <c r="P410" s="451"/>
    </row>
    <row r="411" spans="1:16" ht="18" customHeight="1">
      <c r="D411" s="440" t="s">
        <v>774</v>
      </c>
      <c r="E411" s="440"/>
      <c r="F411" s="440"/>
      <c r="G411" s="440"/>
      <c r="H411" s="440"/>
      <c r="I411" s="440"/>
      <c r="J411" s="440"/>
      <c r="K411" s="440"/>
      <c r="L411" s="440"/>
      <c r="M411" s="440"/>
      <c r="N411" s="440"/>
      <c r="O411" s="440"/>
      <c r="P411" s="440"/>
    </row>
    <row r="412" spans="1:16" ht="18" customHeight="1">
      <c r="D412" s="451"/>
      <c r="E412" s="451"/>
      <c r="F412" s="451"/>
      <c r="G412" s="451"/>
      <c r="H412" s="451"/>
      <c r="I412" s="451"/>
      <c r="J412" s="451"/>
      <c r="K412" s="451"/>
      <c r="L412" s="451"/>
      <c r="M412" s="451"/>
      <c r="N412" s="451"/>
      <c r="O412" s="451"/>
      <c r="P412" s="451"/>
    </row>
    <row r="413" spans="1:16" ht="13.5" customHeight="1">
      <c r="A413" s="409" t="s">
        <v>44</v>
      </c>
      <c r="B413" s="388"/>
      <c r="C413"/>
    </row>
    <row r="414" spans="1:16" ht="43.5" customHeight="1">
      <c r="A414" s="26"/>
      <c r="B414"/>
      <c r="C414"/>
    </row>
    <row r="415" spans="1:16" ht="49.5" customHeight="1">
      <c r="A415" s="444" t="s">
        <v>732</v>
      </c>
      <c r="B415" s="445"/>
      <c r="C415" s="445"/>
      <c r="D415" s="445"/>
      <c r="E415" s="445"/>
      <c r="F415" s="445"/>
      <c r="G415" s="445"/>
      <c r="H415" s="445"/>
      <c r="I415" s="445"/>
      <c r="J415" s="445"/>
      <c r="K415" s="445"/>
      <c r="L415" s="445"/>
      <c r="M415" s="445"/>
      <c r="N415" s="445"/>
      <c r="O415" s="445"/>
      <c r="P415" s="460"/>
    </row>
    <row r="416" spans="1:16" ht="24.95" customHeight="1">
      <c r="A416" s="447" t="s">
        <v>203</v>
      </c>
      <c r="B416" s="448"/>
      <c r="C416" s="448"/>
      <c r="D416" s="448"/>
      <c r="E416" s="448"/>
      <c r="F416" s="448"/>
      <c r="G416" s="448"/>
      <c r="H416" s="448"/>
      <c r="I416" s="448"/>
      <c r="J416" s="448"/>
      <c r="K416" s="448"/>
      <c r="L416" s="448"/>
      <c r="M416" s="448"/>
      <c r="N416" s="448"/>
      <c r="O416" s="448"/>
      <c r="P416" s="452"/>
    </row>
    <row r="417" spans="1:16" ht="24.95" customHeight="1">
      <c r="A417" s="441" t="s">
        <v>733</v>
      </c>
      <c r="B417" s="442"/>
      <c r="C417" s="442"/>
      <c r="D417" s="442"/>
      <c r="E417" s="442"/>
      <c r="F417" s="442"/>
      <c r="G417" s="442"/>
      <c r="H417" s="442"/>
      <c r="I417" s="442"/>
      <c r="J417" s="442"/>
      <c r="K417" s="442"/>
      <c r="L417" s="442"/>
      <c r="M417" s="442"/>
      <c r="N417" s="442"/>
      <c r="O417" s="442"/>
      <c r="P417" s="443"/>
    </row>
    <row r="418" spans="1:16" ht="18" customHeight="1">
      <c r="D418" s="28"/>
      <c r="E418" s="28"/>
      <c r="F418" s="28"/>
      <c r="G418" s="28"/>
      <c r="H418" s="28"/>
      <c r="I418" s="28"/>
      <c r="J418" s="28"/>
      <c r="K418" s="28"/>
      <c r="L418" s="28"/>
      <c r="M418" s="28"/>
      <c r="N418" s="28"/>
      <c r="O418" s="28"/>
      <c r="P418" s="28"/>
    </row>
    <row r="419" spans="1:16" ht="18" customHeight="1">
      <c r="A419" s="6" t="s">
        <v>47</v>
      </c>
      <c r="B419" s="26" t="s">
        <v>87</v>
      </c>
      <c r="D419" s="440" t="s">
        <v>434</v>
      </c>
      <c r="E419" s="440"/>
      <c r="F419" s="440"/>
      <c r="G419" s="440"/>
      <c r="H419" s="440"/>
      <c r="I419" s="440"/>
      <c r="J419" s="440"/>
      <c r="K419" s="440"/>
      <c r="L419" s="440"/>
      <c r="M419" s="440"/>
      <c r="N419" s="440"/>
      <c r="O419" s="440"/>
      <c r="P419" s="440"/>
    </row>
    <row r="420" spans="1:16" ht="18" customHeight="1">
      <c r="A420" s="6"/>
      <c r="D420" s="28" t="s">
        <v>409</v>
      </c>
      <c r="E420" s="28"/>
      <c r="F420" s="28"/>
      <c r="G420" s="28"/>
      <c r="H420" s="28"/>
      <c r="I420" s="28"/>
      <c r="J420" s="28"/>
      <c r="K420" s="28"/>
      <c r="L420" s="28"/>
      <c r="M420" s="28"/>
      <c r="N420" s="28"/>
      <c r="O420" s="28"/>
      <c r="P420" s="28"/>
    </row>
    <row r="421" spans="1:16" ht="18" customHeight="1">
      <c r="A421" s="6"/>
      <c r="D421" s="28"/>
      <c r="E421" s="28"/>
      <c r="F421" s="28"/>
      <c r="G421" s="28"/>
      <c r="H421" s="28"/>
      <c r="I421" s="28"/>
      <c r="J421" s="28"/>
      <c r="K421" s="28"/>
      <c r="L421" s="28"/>
      <c r="M421" s="28"/>
      <c r="N421" s="28"/>
      <c r="O421" s="28"/>
      <c r="P421" s="28"/>
    </row>
    <row r="422" spans="1:16" ht="18" customHeight="1">
      <c r="A422" s="6" t="s">
        <v>49</v>
      </c>
      <c r="B422" s="26" t="s">
        <v>53</v>
      </c>
      <c r="D422" s="440" t="s">
        <v>315</v>
      </c>
      <c r="E422" s="440"/>
      <c r="F422" s="440"/>
      <c r="G422" s="440"/>
      <c r="H422" s="440"/>
      <c r="I422" s="440"/>
      <c r="J422" s="440"/>
      <c r="K422" s="440"/>
      <c r="L422" s="440"/>
      <c r="M422" s="440"/>
      <c r="N422" s="440"/>
      <c r="O422" s="440"/>
      <c r="P422" s="440"/>
    </row>
    <row r="423" spans="1:16" ht="18" customHeight="1">
      <c r="A423" s="6"/>
      <c r="D423" s="39"/>
      <c r="E423" s="39"/>
      <c r="F423" s="39"/>
      <c r="G423" s="39"/>
      <c r="H423" s="39"/>
      <c r="I423" s="39"/>
      <c r="J423" s="39"/>
      <c r="K423" s="39"/>
      <c r="L423" s="39"/>
      <c r="M423" s="39"/>
      <c r="N423" s="39"/>
      <c r="O423" s="39"/>
      <c r="P423" s="39"/>
    </row>
    <row r="424" spans="1:16" ht="18" customHeight="1">
      <c r="A424" s="6" t="s">
        <v>52</v>
      </c>
      <c r="B424" s="26" t="s">
        <v>55</v>
      </c>
      <c r="D424" s="440" t="s">
        <v>734</v>
      </c>
      <c r="E424" s="440"/>
      <c r="F424" s="440"/>
      <c r="G424" s="440"/>
      <c r="H424" s="440"/>
      <c r="I424" s="440"/>
      <c r="J424" s="440"/>
      <c r="K424" s="440"/>
      <c r="L424" s="440"/>
      <c r="M424" s="440"/>
      <c r="N424" s="440"/>
      <c r="O424" s="440"/>
      <c r="P424" s="440"/>
    </row>
    <row r="425" spans="1:16" ht="18" customHeight="1">
      <c r="A425" s="6"/>
      <c r="D425" s="428" t="s">
        <v>735</v>
      </c>
      <c r="E425" s="428"/>
      <c r="F425" s="428"/>
      <c r="G425" s="428"/>
      <c r="H425" s="428"/>
      <c r="I425" s="428"/>
      <c r="J425" s="428"/>
      <c r="K425" s="428"/>
      <c r="L425" s="428"/>
      <c r="M425" s="428"/>
      <c r="N425" s="28"/>
      <c r="O425" s="28"/>
      <c r="P425" s="28"/>
    </row>
    <row r="426" spans="1:16" ht="18" customHeight="1">
      <c r="A426" s="6"/>
      <c r="D426" s="428" t="s">
        <v>736</v>
      </c>
      <c r="E426" s="428"/>
      <c r="F426" s="428"/>
      <c r="G426" s="428"/>
      <c r="H426" s="428"/>
      <c r="I426" s="428"/>
      <c r="J426" s="428"/>
      <c r="K426" s="428"/>
      <c r="L426" s="428"/>
      <c r="M426" s="428"/>
      <c r="N426" s="28"/>
      <c r="O426" s="28"/>
      <c r="P426" s="28"/>
    </row>
    <row r="427" spans="1:16" ht="18" customHeight="1">
      <c r="A427" s="6"/>
      <c r="D427" s="225" t="s">
        <v>450</v>
      </c>
      <c r="E427" s="28"/>
      <c r="F427" s="28"/>
      <c r="G427" s="28"/>
      <c r="H427" s="28"/>
      <c r="I427" s="28"/>
      <c r="J427" s="28"/>
      <c r="K427" s="28"/>
      <c r="L427" s="28"/>
      <c r="M427" s="28"/>
      <c r="N427" s="28"/>
      <c r="O427" s="28"/>
      <c r="P427" s="28"/>
    </row>
    <row r="428" spans="1:16" ht="18" customHeight="1">
      <c r="A428" s="6"/>
      <c r="D428" s="28"/>
      <c r="E428" s="28"/>
      <c r="F428" s="28"/>
      <c r="G428" s="28"/>
      <c r="H428" s="28"/>
      <c r="I428" s="28"/>
      <c r="J428" s="28"/>
      <c r="K428" s="28"/>
      <c r="L428" s="28"/>
      <c r="M428" s="28"/>
      <c r="N428" s="28"/>
      <c r="O428" s="28"/>
      <c r="P428" s="28"/>
    </row>
    <row r="429" spans="1:16" ht="18" customHeight="1">
      <c r="A429" s="6" t="s">
        <v>54</v>
      </c>
      <c r="B429" s="26" t="s">
        <v>57</v>
      </c>
      <c r="D429" s="440" t="s">
        <v>436</v>
      </c>
      <c r="E429" s="440"/>
      <c r="F429" s="440"/>
      <c r="G429" s="440"/>
      <c r="H429" s="440"/>
      <c r="I429" s="440"/>
      <c r="J429" s="440"/>
      <c r="K429" s="440"/>
      <c r="L429" s="440"/>
      <c r="M429" s="440"/>
      <c r="N429" s="440"/>
      <c r="O429" s="440"/>
      <c r="P429" s="440"/>
    </row>
    <row r="430" spans="1:16" ht="18" customHeight="1">
      <c r="A430" s="6"/>
      <c r="D430" s="39"/>
      <c r="F430" s="163" t="s">
        <v>335</v>
      </c>
      <c r="G430" s="39"/>
      <c r="H430" s="39"/>
      <c r="I430" s="39"/>
      <c r="J430" s="39"/>
      <c r="K430" s="39"/>
      <c r="L430" s="39"/>
      <c r="M430" s="39"/>
      <c r="N430" s="39"/>
      <c r="O430" s="39"/>
      <c r="P430" s="39"/>
    </row>
    <row r="431" spans="1:16" ht="18" customHeight="1">
      <c r="A431" s="6"/>
      <c r="D431" s="440" t="s">
        <v>471</v>
      </c>
      <c r="E431" s="440"/>
      <c r="F431" s="440"/>
      <c r="G431" s="440"/>
      <c r="H431" s="440"/>
      <c r="I431" s="440"/>
      <c r="J431" s="440"/>
      <c r="K431" s="440"/>
      <c r="L431" s="440"/>
      <c r="M431" s="440"/>
      <c r="N431" s="440"/>
      <c r="O431" s="440"/>
      <c r="P431" s="440"/>
    </row>
    <row r="432" spans="1:16" s="39" customFormat="1" ht="18" customHeight="1">
      <c r="G432" s="39" t="s">
        <v>472</v>
      </c>
    </row>
    <row r="433" spans="1:17" ht="18" customHeight="1">
      <c r="A433" s="6"/>
      <c r="D433" s="39"/>
      <c r="E433" s="39"/>
      <c r="F433" s="163" t="s">
        <v>334</v>
      </c>
      <c r="G433" s="39"/>
      <c r="H433" s="39"/>
      <c r="I433" s="39"/>
      <c r="J433" s="39"/>
      <c r="K433" s="39"/>
      <c r="L433" s="39"/>
      <c r="M433" s="39"/>
      <c r="N433" s="39"/>
      <c r="O433" s="39"/>
      <c r="P433" s="39"/>
    </row>
    <row r="434" spans="1:17" ht="18" customHeight="1">
      <c r="A434" s="6"/>
      <c r="D434" s="39"/>
      <c r="E434" s="39"/>
      <c r="F434" s="163"/>
      <c r="G434" s="39"/>
      <c r="H434" s="39"/>
      <c r="I434" s="39"/>
      <c r="J434" s="39"/>
      <c r="K434" s="39"/>
      <c r="L434" s="39"/>
      <c r="M434" s="39"/>
      <c r="N434" s="39"/>
      <c r="O434" s="39"/>
      <c r="P434" s="39"/>
    </row>
    <row r="435" spans="1:17" ht="18" customHeight="1">
      <c r="A435" s="6" t="s">
        <v>56</v>
      </c>
      <c r="B435" s="26" t="s">
        <v>281</v>
      </c>
      <c r="D435" s="28" t="s">
        <v>876</v>
      </c>
      <c r="E435" s="28"/>
      <c r="F435" s="28"/>
      <c r="G435" s="28"/>
      <c r="H435" s="28"/>
      <c r="I435" s="28"/>
      <c r="J435" s="28"/>
      <c r="K435" s="163"/>
      <c r="L435" s="28" t="s">
        <v>728</v>
      </c>
      <c r="M435" s="28"/>
      <c r="N435" s="28"/>
      <c r="P435" s="39"/>
    </row>
    <row r="436" spans="1:17" ht="18" customHeight="1">
      <c r="A436" s="6"/>
      <c r="D436" s="28" t="s">
        <v>877</v>
      </c>
      <c r="E436" s="28"/>
      <c r="F436" s="28"/>
      <c r="G436" s="28"/>
      <c r="H436" s="28"/>
      <c r="I436" s="28"/>
      <c r="J436" s="28"/>
      <c r="K436" s="163"/>
      <c r="L436" t="s">
        <v>878</v>
      </c>
      <c r="M436" s="28"/>
      <c r="N436" s="28"/>
      <c r="O436" s="28"/>
      <c r="P436" s="39"/>
      <c r="Q436" s="39"/>
    </row>
    <row r="437" spans="1:17" ht="18" customHeight="1">
      <c r="A437" s="6"/>
      <c r="D437" s="28"/>
      <c r="E437" s="28"/>
      <c r="F437" s="163"/>
      <c r="G437" s="28"/>
      <c r="H437" s="28"/>
      <c r="I437" s="28"/>
      <c r="J437" s="28"/>
      <c r="K437" s="28"/>
      <c r="L437" s="28"/>
      <c r="M437" s="28"/>
      <c r="N437" s="28"/>
      <c r="O437" s="28"/>
      <c r="P437" s="28"/>
    </row>
    <row r="438" spans="1:17" ht="18" customHeight="1">
      <c r="A438" s="6" t="s">
        <v>58</v>
      </c>
      <c r="B438" s="26" t="s">
        <v>59</v>
      </c>
      <c r="D438" s="440" t="s">
        <v>60</v>
      </c>
      <c r="E438" s="440"/>
      <c r="F438" s="440"/>
      <c r="G438" s="440"/>
      <c r="H438" s="440"/>
      <c r="I438" s="440"/>
      <c r="J438" s="440"/>
      <c r="K438" s="440"/>
      <c r="L438" s="440"/>
      <c r="M438" s="440"/>
      <c r="N438" s="440"/>
      <c r="O438" s="440"/>
      <c r="P438" s="440"/>
    </row>
    <row r="439" spans="1:17" ht="18" customHeight="1">
      <c r="A439" s="6"/>
      <c r="D439" s="28"/>
      <c r="E439" s="28"/>
      <c r="F439" s="28"/>
      <c r="G439" s="28"/>
      <c r="H439" s="28"/>
      <c r="I439" s="28"/>
      <c r="J439" s="28"/>
      <c r="K439" s="28"/>
      <c r="L439" s="28"/>
      <c r="M439" s="28"/>
      <c r="N439" s="28"/>
      <c r="O439" s="28"/>
      <c r="P439" s="28"/>
    </row>
    <row r="440" spans="1:17" ht="18" customHeight="1">
      <c r="A440" s="6" t="s">
        <v>61</v>
      </c>
      <c r="B440" s="26" t="s">
        <v>62</v>
      </c>
      <c r="D440" s="440" t="s">
        <v>453</v>
      </c>
      <c r="E440" s="440"/>
      <c r="F440" s="440"/>
      <c r="G440" s="440"/>
      <c r="H440" s="440"/>
      <c r="I440" s="440"/>
      <c r="J440" s="440"/>
      <c r="K440" s="440"/>
      <c r="L440" s="440"/>
      <c r="M440" s="440"/>
      <c r="N440" s="440"/>
      <c r="O440" s="440"/>
      <c r="P440" s="440"/>
    </row>
    <row r="441" spans="1:17" ht="18" customHeight="1">
      <c r="A441" s="6"/>
      <c r="D441" s="28" t="s">
        <v>454</v>
      </c>
      <c r="E441" s="28"/>
      <c r="F441" s="28"/>
      <c r="G441" s="28"/>
      <c r="H441" s="28"/>
      <c r="I441" s="28"/>
      <c r="J441" s="28"/>
      <c r="K441" s="28"/>
      <c r="L441" s="28"/>
      <c r="M441" s="28"/>
      <c r="N441" s="28"/>
      <c r="O441" s="28"/>
      <c r="P441" s="28"/>
    </row>
    <row r="442" spans="1:17" ht="18" customHeight="1">
      <c r="A442" s="6"/>
      <c r="D442" s="28" t="s">
        <v>455</v>
      </c>
      <c r="E442" s="28"/>
      <c r="F442" s="28"/>
      <c r="G442" s="28"/>
      <c r="H442" s="28"/>
      <c r="I442" s="28"/>
      <c r="J442" s="28"/>
      <c r="K442" s="28"/>
      <c r="L442" s="28"/>
      <c r="M442" s="28"/>
      <c r="N442" s="28"/>
      <c r="O442" s="28"/>
      <c r="P442" s="28"/>
    </row>
    <row r="443" spans="1:17" ht="18" customHeight="1">
      <c r="A443" s="6"/>
      <c r="D443" s="28"/>
      <c r="E443" s="28"/>
      <c r="F443" s="28"/>
      <c r="G443" s="28"/>
      <c r="H443" s="28"/>
      <c r="I443" s="28"/>
      <c r="J443" s="28"/>
      <c r="K443" s="28"/>
      <c r="L443" s="28"/>
      <c r="M443" s="28"/>
      <c r="N443" s="28"/>
      <c r="O443" s="28"/>
      <c r="P443" s="28"/>
    </row>
    <row r="444" spans="1:17" ht="18" customHeight="1">
      <c r="A444" s="6" t="s">
        <v>63</v>
      </c>
      <c r="B444" s="26" t="s">
        <v>64</v>
      </c>
      <c r="D444" s="440" t="s">
        <v>85</v>
      </c>
      <c r="E444" s="440"/>
      <c r="F444" s="440"/>
      <c r="G444" s="440"/>
      <c r="H444" s="440"/>
      <c r="I444" s="440"/>
      <c r="J444" s="440"/>
      <c r="K444" s="440"/>
      <c r="L444" s="440"/>
      <c r="M444" s="440"/>
      <c r="N444" s="440"/>
      <c r="O444" s="440"/>
      <c r="P444" s="440"/>
    </row>
    <row r="445" spans="1:17" ht="18" customHeight="1">
      <c r="A445" s="6"/>
      <c r="D445" s="28"/>
      <c r="E445" s="28"/>
      <c r="F445" s="28"/>
      <c r="G445" s="28"/>
      <c r="H445" s="28"/>
      <c r="I445" s="28"/>
      <c r="J445" s="28"/>
      <c r="K445" s="28"/>
      <c r="L445" s="28"/>
      <c r="M445" s="28"/>
      <c r="N445" s="28"/>
      <c r="O445" s="28"/>
      <c r="P445" s="28"/>
    </row>
    <row r="446" spans="1:17" ht="18" customHeight="1">
      <c r="A446" s="6" t="s">
        <v>67</v>
      </c>
      <c r="B446" s="26" t="s">
        <v>68</v>
      </c>
      <c r="D446" s="440" t="s">
        <v>310</v>
      </c>
      <c r="E446" s="440"/>
      <c r="F446" s="440"/>
      <c r="G446" s="440"/>
      <c r="H446" s="440"/>
      <c r="I446" s="440"/>
      <c r="J446" s="440"/>
      <c r="K446" s="440"/>
      <c r="L446" s="440"/>
      <c r="M446" s="440"/>
      <c r="N446" s="440"/>
      <c r="O446" s="440"/>
      <c r="P446" s="440"/>
    </row>
    <row r="447" spans="1:17" ht="18" customHeight="1">
      <c r="A447" s="6"/>
      <c r="D447" s="440" t="s">
        <v>86</v>
      </c>
      <c r="E447" s="440"/>
      <c r="F447" s="440"/>
      <c r="G447" s="440"/>
      <c r="H447" s="440"/>
      <c r="I447" s="440"/>
      <c r="J447" s="440"/>
      <c r="K447" s="440"/>
      <c r="L447" s="440"/>
      <c r="M447" s="440"/>
      <c r="N447" s="440"/>
      <c r="O447" s="440"/>
      <c r="P447" s="440"/>
    </row>
    <row r="448" spans="1:17" ht="18" customHeight="1">
      <c r="A448" s="6"/>
      <c r="D448" s="461"/>
      <c r="E448" s="461"/>
      <c r="F448" s="461"/>
      <c r="G448" s="461"/>
      <c r="H448" s="461"/>
      <c r="I448" s="461"/>
      <c r="J448" s="461"/>
      <c r="K448" s="461"/>
      <c r="L448" s="461"/>
      <c r="M448" s="461"/>
      <c r="N448" s="461"/>
      <c r="O448" s="461"/>
      <c r="P448" s="461"/>
    </row>
    <row r="449" spans="1:16" ht="18" customHeight="1">
      <c r="A449" s="6" t="s">
        <v>0</v>
      </c>
      <c r="B449" s="26" t="s">
        <v>71</v>
      </c>
      <c r="D449" s="453" t="s">
        <v>330</v>
      </c>
      <c r="E449" s="453"/>
      <c r="F449" s="453"/>
      <c r="G449" s="453"/>
      <c r="H449" s="453"/>
      <c r="I449" s="453"/>
      <c r="J449" s="453"/>
      <c r="K449" s="453"/>
      <c r="L449" s="453"/>
      <c r="M449" s="453"/>
      <c r="N449" s="453"/>
      <c r="O449" s="453"/>
      <c r="P449" s="453"/>
    </row>
    <row r="450" spans="1:16" ht="18" customHeight="1">
      <c r="A450" s="6"/>
      <c r="D450" s="458" t="s">
        <v>382</v>
      </c>
      <c r="E450" s="458"/>
      <c r="F450" s="458"/>
      <c r="G450" s="458"/>
      <c r="H450" s="458"/>
      <c r="I450" s="458"/>
      <c r="J450" s="458"/>
      <c r="K450" s="458"/>
      <c r="L450" s="458"/>
      <c r="M450" s="458"/>
      <c r="N450" s="458"/>
      <c r="O450" s="458"/>
      <c r="P450" s="458"/>
    </row>
    <row r="451" spans="1:16" ht="18" customHeight="1">
      <c r="A451" s="6"/>
      <c r="D451" s="28"/>
      <c r="E451" s="28"/>
      <c r="F451" s="28"/>
      <c r="G451" s="28"/>
      <c r="H451" s="28"/>
      <c r="I451" s="28"/>
      <c r="J451" s="28"/>
      <c r="K451" s="28"/>
      <c r="L451" s="28"/>
      <c r="M451" s="28"/>
      <c r="N451" s="28"/>
      <c r="O451" s="28"/>
      <c r="P451" s="28"/>
    </row>
    <row r="452" spans="1:16" ht="18" customHeight="1">
      <c r="A452" s="6" t="s">
        <v>73</v>
      </c>
      <c r="B452" s="26" t="s">
        <v>211</v>
      </c>
      <c r="D452" s="440" t="s">
        <v>882</v>
      </c>
      <c r="E452" s="440"/>
      <c r="F452" s="440"/>
      <c r="G452" s="440"/>
      <c r="H452" s="440"/>
      <c r="I452" s="440"/>
      <c r="J452" s="440"/>
      <c r="K452" s="440"/>
      <c r="L452" s="440"/>
      <c r="M452" s="440"/>
      <c r="N452" s="440"/>
      <c r="O452" s="440"/>
      <c r="P452" s="440"/>
    </row>
    <row r="453" spans="1:16" ht="18" customHeight="1">
      <c r="A453" s="6"/>
      <c r="D453" s="28"/>
      <c r="E453" s="28"/>
      <c r="F453" s="28"/>
      <c r="G453" s="28"/>
      <c r="H453" s="28"/>
      <c r="I453" s="28"/>
      <c r="J453" s="28"/>
      <c r="K453" s="28"/>
      <c r="L453" s="28"/>
      <c r="M453" s="28"/>
      <c r="N453" s="28"/>
      <c r="O453" s="28"/>
      <c r="P453" s="28"/>
    </row>
    <row r="454" spans="1:16" ht="18" customHeight="1">
      <c r="A454" s="6" t="s">
        <v>74</v>
      </c>
      <c r="B454" s="26" t="s">
        <v>138</v>
      </c>
      <c r="D454" s="440" t="s">
        <v>883</v>
      </c>
      <c r="E454" s="440"/>
      <c r="F454" s="440"/>
      <c r="G454" s="440"/>
      <c r="H454" s="440"/>
      <c r="I454" s="440"/>
      <c r="J454" s="440"/>
      <c r="K454" s="440"/>
      <c r="L454" s="440"/>
      <c r="M454" s="440"/>
      <c r="N454" s="440"/>
      <c r="O454" s="440"/>
      <c r="P454" s="440"/>
    </row>
    <row r="455" spans="1:16" ht="18" customHeight="1">
      <c r="A455" s="6"/>
      <c r="D455" s="440" t="s">
        <v>331</v>
      </c>
      <c r="E455" s="440"/>
      <c r="F455" s="440"/>
      <c r="G455" s="440"/>
      <c r="H455" s="440"/>
      <c r="I455" s="440"/>
      <c r="J455" s="440"/>
      <c r="K455" s="440"/>
      <c r="L455" s="440"/>
      <c r="M455" s="440"/>
      <c r="N455" s="440"/>
      <c r="O455" s="440"/>
      <c r="P455" s="440"/>
    </row>
    <row r="456" spans="1:16" ht="18" customHeight="1">
      <c r="A456" s="6"/>
      <c r="D456" s="461" t="s">
        <v>311</v>
      </c>
      <c r="E456" s="461"/>
      <c r="F456" s="461"/>
      <c r="G456" s="461"/>
      <c r="H456" s="461"/>
      <c r="I456" s="461"/>
      <c r="J456" s="461"/>
      <c r="K456" s="461"/>
      <c r="L456" s="461"/>
      <c r="M456" s="461"/>
      <c r="N456" s="461"/>
      <c r="O456" s="461"/>
      <c r="P456" s="461"/>
    </row>
    <row r="457" spans="1:16" ht="18" customHeight="1">
      <c r="A457" s="6"/>
      <c r="D457" s="461"/>
      <c r="E457" s="461"/>
      <c r="F457" s="461"/>
      <c r="G457" s="461"/>
      <c r="H457" s="461"/>
      <c r="I457" s="461"/>
      <c r="J457" s="461"/>
      <c r="K457" s="461"/>
      <c r="L457" s="461"/>
      <c r="M457" s="461"/>
      <c r="N457" s="461"/>
      <c r="O457" s="461"/>
      <c r="P457" s="461"/>
    </row>
    <row r="458" spans="1:16" ht="18" customHeight="1">
      <c r="A458" s="6"/>
      <c r="D458" s="28"/>
      <c r="E458" s="28"/>
      <c r="F458" s="28"/>
      <c r="G458" s="28"/>
      <c r="H458" s="28"/>
      <c r="I458" s="28"/>
      <c r="J458" s="28"/>
      <c r="K458" s="28"/>
      <c r="L458" s="28"/>
      <c r="M458" s="28"/>
      <c r="N458" s="28"/>
      <c r="O458" s="28"/>
      <c r="P458" s="28"/>
    </row>
    <row r="459" spans="1:16" ht="18" customHeight="1">
      <c r="A459" s="6" t="s">
        <v>77</v>
      </c>
      <c r="B459" s="26" t="s">
        <v>75</v>
      </c>
      <c r="D459" s="440" t="s">
        <v>214</v>
      </c>
      <c r="E459" s="440"/>
      <c r="F459" s="440"/>
      <c r="G459" s="440"/>
      <c r="H459" s="440"/>
      <c r="I459" s="440"/>
      <c r="J459" s="440"/>
      <c r="K459" s="440"/>
      <c r="L459" s="440"/>
      <c r="M459" s="440"/>
      <c r="N459" s="440"/>
      <c r="O459" s="440"/>
      <c r="P459" s="440"/>
    </row>
    <row r="460" spans="1:16" ht="18" customHeight="1">
      <c r="A460" s="6"/>
      <c r="D460" s="28"/>
      <c r="E460" s="28"/>
      <c r="F460" s="28"/>
      <c r="G460" s="28"/>
      <c r="H460" s="28"/>
      <c r="I460" s="28"/>
      <c r="J460" s="28"/>
      <c r="K460" s="28"/>
      <c r="L460" s="28"/>
      <c r="M460" s="28"/>
      <c r="N460" s="28"/>
      <c r="O460" s="28"/>
      <c r="P460" s="28"/>
    </row>
    <row r="461" spans="1:16" ht="18" customHeight="1">
      <c r="A461" s="6" t="s">
        <v>80</v>
      </c>
      <c r="B461" s="26" t="s">
        <v>78</v>
      </c>
      <c r="D461" s="440" t="s">
        <v>215</v>
      </c>
      <c r="E461" s="440"/>
      <c r="F461" s="440"/>
      <c r="G461" s="440"/>
      <c r="H461" s="440"/>
      <c r="I461" s="440"/>
      <c r="J461" s="440"/>
      <c r="K461" s="440"/>
      <c r="L461" s="440"/>
      <c r="M461" s="440"/>
      <c r="N461" s="440"/>
      <c r="O461" s="440"/>
      <c r="P461" s="440"/>
    </row>
    <row r="462" spans="1:16" ht="18" customHeight="1">
      <c r="A462" s="6"/>
      <c r="D462" s="28"/>
      <c r="E462" s="28"/>
      <c r="F462" s="28"/>
      <c r="G462" s="28"/>
      <c r="H462" s="28"/>
      <c r="I462" s="28"/>
      <c r="J462" s="28"/>
      <c r="K462" s="28"/>
      <c r="L462" s="28"/>
      <c r="M462" s="28"/>
      <c r="N462" s="28"/>
      <c r="O462" s="28"/>
      <c r="P462" s="28"/>
    </row>
    <row r="463" spans="1:16" ht="18" customHeight="1">
      <c r="A463" s="6" t="s">
        <v>216</v>
      </c>
      <c r="B463" s="26" t="s">
        <v>159</v>
      </c>
      <c r="D463" s="440" t="s">
        <v>238</v>
      </c>
      <c r="E463" s="440"/>
      <c r="F463" s="440"/>
      <c r="G463" s="440"/>
      <c r="H463" s="440"/>
      <c r="I463" s="440"/>
      <c r="J463" s="440"/>
      <c r="K463" s="440"/>
      <c r="L463" s="440"/>
      <c r="M463" s="440"/>
      <c r="N463" s="440"/>
      <c r="O463" s="440"/>
      <c r="P463" s="440"/>
    </row>
    <row r="464" spans="1:16" ht="18" customHeight="1">
      <c r="A464" s="6"/>
      <c r="D464" s="451" t="s">
        <v>384</v>
      </c>
      <c r="E464" s="451"/>
      <c r="F464" s="451"/>
      <c r="G464" s="451"/>
      <c r="H464" s="451"/>
      <c r="I464" s="451"/>
      <c r="J464" s="451"/>
      <c r="K464" s="451"/>
      <c r="L464" s="451"/>
      <c r="M464" s="451"/>
      <c r="N464" s="451"/>
      <c r="O464" s="451"/>
      <c r="P464" s="451"/>
    </row>
    <row r="465" spans="1:30" ht="18" customHeight="1">
      <c r="A465" s="6"/>
      <c r="D465" s="458" t="s">
        <v>435</v>
      </c>
      <c r="E465" s="458"/>
      <c r="F465" s="458"/>
      <c r="G465" s="458"/>
      <c r="H465" s="458"/>
      <c r="I465" s="458"/>
      <c r="J465" s="458"/>
      <c r="K465" s="458"/>
      <c r="L465" s="458"/>
      <c r="M465" s="458"/>
      <c r="N465" s="458"/>
      <c r="O465" s="458"/>
      <c r="P465" s="458"/>
    </row>
    <row r="466" spans="1:30" ht="18" customHeight="1">
      <c r="A466" s="6"/>
      <c r="D466" s="440" t="s">
        <v>774</v>
      </c>
      <c r="E466" s="440"/>
      <c r="F466" s="440"/>
      <c r="G466" s="440"/>
      <c r="H466" s="440"/>
      <c r="I466" s="440"/>
      <c r="J466" s="440"/>
      <c r="K466" s="440"/>
      <c r="L466" s="440"/>
      <c r="M466" s="440"/>
      <c r="N466" s="440"/>
      <c r="O466" s="440"/>
      <c r="P466" s="440"/>
    </row>
    <row r="467" spans="1:30" ht="18" customHeight="1"/>
    <row r="468" spans="1:30" ht="13.5" customHeight="1">
      <c r="A468" s="409" t="s">
        <v>44</v>
      </c>
      <c r="B468" s="388"/>
      <c r="C468"/>
    </row>
    <row r="469" spans="1:30" ht="43.5" customHeight="1">
      <c r="A469" s="26"/>
      <c r="B469"/>
      <c r="C469"/>
    </row>
    <row r="470" spans="1:30" ht="49.5" customHeight="1">
      <c r="A470" s="444" t="s">
        <v>737</v>
      </c>
      <c r="B470" s="445"/>
      <c r="C470" s="445"/>
      <c r="D470" s="445"/>
      <c r="E470" s="445"/>
      <c r="F470" s="445"/>
      <c r="G470" s="445"/>
      <c r="H470" s="445"/>
      <c r="I470" s="445"/>
      <c r="J470" s="445"/>
      <c r="K470" s="445"/>
      <c r="L470" s="445"/>
      <c r="M470" s="445"/>
      <c r="N470" s="445"/>
      <c r="O470" s="445"/>
      <c r="P470" s="446"/>
    </row>
    <row r="471" spans="1:30" ht="24.95" customHeight="1">
      <c r="A471" s="447" t="s">
        <v>45</v>
      </c>
      <c r="B471" s="448"/>
      <c r="C471" s="448"/>
      <c r="D471" s="448"/>
      <c r="E471" s="448"/>
      <c r="F471" s="448"/>
      <c r="G471" s="448"/>
      <c r="H471" s="448"/>
      <c r="I471" s="448"/>
      <c r="J471" s="448"/>
      <c r="K471" s="448"/>
      <c r="L471" s="448"/>
      <c r="M471" s="448"/>
      <c r="N471" s="448"/>
      <c r="O471" s="448"/>
      <c r="P471" s="449"/>
    </row>
    <row r="472" spans="1:30" ht="24.95" customHeight="1">
      <c r="A472" s="441" t="s">
        <v>738</v>
      </c>
      <c r="B472" s="442"/>
      <c r="C472" s="442"/>
      <c r="D472" s="442"/>
      <c r="E472" s="442"/>
      <c r="F472" s="442"/>
      <c r="G472" s="442"/>
      <c r="H472" s="442"/>
      <c r="I472" s="442"/>
      <c r="J472" s="442"/>
      <c r="K472" s="442"/>
      <c r="L472" s="442"/>
      <c r="M472" s="442"/>
      <c r="N472" s="442"/>
      <c r="O472" s="442"/>
      <c r="P472" s="465"/>
    </row>
    <row r="473" spans="1:30" ht="18" customHeight="1">
      <c r="D473" s="28"/>
      <c r="E473" s="28"/>
      <c r="F473" s="28"/>
      <c r="G473" s="28"/>
      <c r="H473" s="28"/>
      <c r="I473" s="28"/>
      <c r="J473" s="28"/>
      <c r="K473" s="28"/>
      <c r="L473" s="28"/>
      <c r="M473" s="28"/>
      <c r="N473" s="28"/>
      <c r="O473" s="28"/>
      <c r="P473" s="28"/>
    </row>
    <row r="474" spans="1:30" ht="18" customHeight="1">
      <c r="A474" s="6" t="s">
        <v>47</v>
      </c>
      <c r="B474" s="26" t="s">
        <v>87</v>
      </c>
      <c r="D474" s="440" t="s">
        <v>88</v>
      </c>
      <c r="E474" s="440"/>
      <c r="F474" s="440"/>
      <c r="G474" s="440"/>
      <c r="H474" s="440"/>
      <c r="I474" s="440"/>
      <c r="J474" s="440"/>
      <c r="K474" s="440"/>
      <c r="L474" s="440"/>
      <c r="M474" s="440"/>
      <c r="N474" s="440"/>
      <c r="O474" s="440"/>
      <c r="P474" s="440"/>
    </row>
    <row r="475" spans="1:30" ht="18" customHeight="1">
      <c r="A475" s="6"/>
      <c r="D475" s="28"/>
      <c r="E475" s="28"/>
      <c r="F475" s="28"/>
      <c r="G475" s="28"/>
      <c r="H475" s="28"/>
      <c r="I475" s="28"/>
      <c r="J475" s="28"/>
      <c r="K475" s="28"/>
      <c r="L475" s="28"/>
      <c r="M475" s="28"/>
      <c r="N475" s="28"/>
      <c r="O475" s="28"/>
      <c r="P475" s="28"/>
    </row>
    <row r="476" spans="1:30" ht="18" customHeight="1">
      <c r="A476" s="6" t="s">
        <v>89</v>
      </c>
      <c r="B476" s="26" t="s">
        <v>53</v>
      </c>
      <c r="D476" s="440" t="s">
        <v>366</v>
      </c>
      <c r="E476" s="440"/>
      <c r="F476" s="440"/>
      <c r="G476" s="440"/>
      <c r="H476" s="440"/>
      <c r="I476" s="440"/>
      <c r="J476" s="440"/>
      <c r="K476" s="440"/>
      <c r="L476" s="440"/>
      <c r="M476" s="440"/>
      <c r="N476" s="440"/>
      <c r="O476" s="440"/>
      <c r="P476" s="440"/>
    </row>
    <row r="477" spans="1:30" ht="18" customHeight="1">
      <c r="A477" s="6"/>
      <c r="D477" s="28"/>
      <c r="E477" s="28"/>
      <c r="F477" s="28"/>
      <c r="G477" s="28"/>
      <c r="H477" s="28"/>
      <c r="I477" s="28"/>
      <c r="J477" s="28"/>
      <c r="K477" s="28"/>
      <c r="L477" s="28"/>
      <c r="M477" s="28"/>
      <c r="N477" s="28"/>
      <c r="O477" s="28"/>
      <c r="P477" s="28"/>
    </row>
    <row r="478" spans="1:30" ht="18" customHeight="1">
      <c r="A478" s="6" t="s">
        <v>209</v>
      </c>
      <c r="B478" s="26" t="s">
        <v>55</v>
      </c>
      <c r="D478" s="440" t="s">
        <v>739</v>
      </c>
      <c r="E478" s="440"/>
      <c r="F478" s="440"/>
      <c r="G478" s="440"/>
      <c r="H478" s="440"/>
      <c r="I478" s="440"/>
      <c r="J478" s="440"/>
      <c r="K478" s="440"/>
      <c r="L478" s="440"/>
      <c r="M478" s="440"/>
      <c r="N478" s="440"/>
      <c r="O478" s="440"/>
      <c r="P478" s="440"/>
    </row>
    <row r="479" spans="1:30" ht="18" customHeight="1">
      <c r="A479" s="6"/>
      <c r="D479" s="440" t="s">
        <v>740</v>
      </c>
      <c r="E479" s="440"/>
      <c r="F479" s="440"/>
      <c r="G479" s="440"/>
      <c r="H479" s="440"/>
      <c r="I479" s="440"/>
      <c r="J479" s="440"/>
      <c r="K479" s="440"/>
      <c r="L479" s="440"/>
      <c r="M479" s="440"/>
      <c r="N479" s="440"/>
      <c r="O479" s="440"/>
      <c r="P479" s="440"/>
      <c r="R479" s="440"/>
      <c r="S479" s="440"/>
      <c r="T479" s="440"/>
      <c r="U479" s="440"/>
      <c r="V479" s="440"/>
      <c r="W479" s="440"/>
      <c r="X479" s="440"/>
      <c r="Y479" s="440"/>
      <c r="Z479" s="440"/>
      <c r="AA479" s="440"/>
      <c r="AB479" s="440"/>
      <c r="AC479" s="440"/>
      <c r="AD479" s="440"/>
    </row>
    <row r="480" spans="1:30" ht="18" customHeight="1">
      <c r="A480" s="6"/>
      <c r="D480" s="28"/>
      <c r="E480" s="28"/>
      <c r="F480" s="28"/>
      <c r="G480" s="28"/>
      <c r="H480" s="28"/>
      <c r="I480" s="28"/>
      <c r="J480" s="28"/>
      <c r="K480" s="28"/>
      <c r="L480" s="28"/>
      <c r="M480" s="28"/>
      <c r="N480" s="28"/>
      <c r="O480" s="28"/>
      <c r="P480" s="28"/>
    </row>
    <row r="481" spans="1:16" ht="18" customHeight="1">
      <c r="A481" s="6" t="s">
        <v>226</v>
      </c>
      <c r="B481" s="26" t="s">
        <v>57</v>
      </c>
      <c r="D481" s="440" t="s">
        <v>227</v>
      </c>
      <c r="E481" s="440"/>
      <c r="F481" s="440"/>
      <c r="G481" s="440"/>
      <c r="H481" s="440"/>
      <c r="I481" s="440"/>
      <c r="J481" s="440"/>
      <c r="K481" s="440"/>
      <c r="L481" s="440"/>
      <c r="M481" s="440"/>
      <c r="N481" s="440"/>
      <c r="O481" s="440"/>
      <c r="P481" s="440"/>
    </row>
    <row r="482" spans="1:16" ht="18" customHeight="1">
      <c r="A482" s="6"/>
      <c r="D482" s="28"/>
      <c r="E482" s="28"/>
      <c r="F482" s="163" t="s">
        <v>336</v>
      </c>
      <c r="G482" s="28"/>
      <c r="H482" s="28"/>
      <c r="I482" s="28"/>
      <c r="J482" s="28"/>
      <c r="K482" s="28"/>
      <c r="L482" s="28"/>
      <c r="M482" s="28"/>
      <c r="N482" s="28"/>
      <c r="O482" s="28"/>
      <c r="P482" s="28"/>
    </row>
    <row r="483" spans="1:16" ht="18" customHeight="1">
      <c r="A483" s="6"/>
      <c r="D483" s="28"/>
      <c r="E483" s="28"/>
      <c r="F483" s="28"/>
      <c r="G483" s="28"/>
      <c r="H483" s="28"/>
      <c r="I483" s="28"/>
      <c r="J483" s="28"/>
      <c r="K483" s="28"/>
      <c r="L483" s="28"/>
      <c r="M483" s="28"/>
      <c r="N483" s="28"/>
      <c r="O483" s="28"/>
      <c r="P483" s="28"/>
    </row>
    <row r="484" spans="1:16" ht="18" customHeight="1">
      <c r="A484" s="6" t="s">
        <v>228</v>
      </c>
      <c r="B484" s="26" t="s">
        <v>59</v>
      </c>
      <c r="D484" s="440" t="s">
        <v>60</v>
      </c>
      <c r="E484" s="440"/>
      <c r="F484" s="440"/>
      <c r="G484" s="440"/>
      <c r="H484" s="440"/>
      <c r="I484" s="440"/>
      <c r="J484" s="440"/>
      <c r="K484" s="440"/>
      <c r="L484" s="440"/>
      <c r="M484" s="440"/>
      <c r="N484" s="440"/>
      <c r="O484" s="440"/>
      <c r="P484" s="440"/>
    </row>
    <row r="485" spans="1:16" ht="18" customHeight="1">
      <c r="A485" s="6"/>
      <c r="D485" s="28"/>
      <c r="E485" s="28"/>
      <c r="F485" s="28"/>
      <c r="G485" s="28"/>
      <c r="H485" s="28"/>
      <c r="I485" s="28"/>
      <c r="J485" s="28"/>
      <c r="K485" s="28"/>
      <c r="L485" s="28"/>
      <c r="M485" s="28"/>
      <c r="N485" s="28"/>
      <c r="O485" s="28"/>
      <c r="P485" s="28"/>
    </row>
    <row r="486" spans="1:16" ht="18" customHeight="1">
      <c r="A486" s="6" t="s">
        <v>219</v>
      </c>
      <c r="B486" s="26" t="s">
        <v>62</v>
      </c>
      <c r="D486" s="440" t="s">
        <v>229</v>
      </c>
      <c r="E486" s="440"/>
      <c r="F486" s="440"/>
      <c r="G486" s="440"/>
      <c r="H486" s="440"/>
      <c r="I486" s="440"/>
      <c r="J486" s="440"/>
      <c r="K486" s="440"/>
      <c r="L486" s="440"/>
      <c r="M486" s="440"/>
      <c r="N486" s="440"/>
      <c r="O486" s="440"/>
      <c r="P486" s="440"/>
    </row>
    <row r="487" spans="1:16" ht="18" customHeight="1">
      <c r="A487" s="6"/>
      <c r="D487" s="28"/>
      <c r="E487" s="28"/>
      <c r="F487" s="28"/>
      <c r="G487" s="28"/>
      <c r="H487" s="28"/>
      <c r="I487" s="28"/>
      <c r="J487" s="28"/>
      <c r="K487" s="28"/>
      <c r="L487" s="28"/>
      <c r="M487" s="28"/>
      <c r="N487" s="28"/>
      <c r="O487" s="28"/>
      <c r="P487" s="28"/>
    </row>
    <row r="488" spans="1:16" ht="18" customHeight="1">
      <c r="A488" s="6" t="s">
        <v>224</v>
      </c>
      <c r="B488" s="26" t="s">
        <v>64</v>
      </c>
      <c r="D488" s="440" t="s">
        <v>85</v>
      </c>
      <c r="E488" s="440"/>
      <c r="F488" s="440"/>
      <c r="G488" s="440"/>
      <c r="H488" s="440"/>
      <c r="I488" s="440"/>
      <c r="J488" s="440"/>
      <c r="K488" s="440"/>
      <c r="L488" s="440"/>
      <c r="M488" s="440"/>
      <c r="N488" s="440"/>
      <c r="O488" s="440"/>
      <c r="P488" s="440"/>
    </row>
    <row r="489" spans="1:16" ht="18" customHeight="1">
      <c r="A489" s="6"/>
      <c r="D489" s="28"/>
      <c r="E489" s="28"/>
      <c r="F489" s="28"/>
      <c r="G489" s="28"/>
      <c r="H489" s="28"/>
      <c r="I489" s="28"/>
      <c r="J489" s="28"/>
      <c r="K489" s="28"/>
      <c r="L489" s="28"/>
      <c r="M489" s="28"/>
      <c r="N489" s="28"/>
      <c r="O489" s="28"/>
      <c r="P489" s="28"/>
    </row>
    <row r="490" spans="1:16" ht="18" customHeight="1">
      <c r="A490" s="6" t="s">
        <v>84</v>
      </c>
      <c r="B490" s="26" t="s">
        <v>68</v>
      </c>
      <c r="D490" s="440" t="s">
        <v>310</v>
      </c>
      <c r="E490" s="440"/>
      <c r="F490" s="440"/>
      <c r="G490" s="440"/>
      <c r="H490" s="440"/>
      <c r="I490" s="440"/>
      <c r="J490" s="440"/>
      <c r="K490" s="440"/>
      <c r="L490" s="440"/>
      <c r="M490" s="440"/>
      <c r="N490" s="440"/>
      <c r="O490" s="440"/>
      <c r="P490" s="440"/>
    </row>
    <row r="491" spans="1:16" ht="18" customHeight="1">
      <c r="D491" s="459" t="s">
        <v>451</v>
      </c>
      <c r="E491" s="459"/>
      <c r="F491" s="459"/>
      <c r="G491" s="459"/>
      <c r="H491" s="459"/>
      <c r="I491" s="459"/>
      <c r="J491" s="459"/>
      <c r="K491" s="459"/>
      <c r="L491" s="459"/>
      <c r="M491" s="459"/>
      <c r="N491" s="459"/>
      <c r="O491" s="459"/>
      <c r="P491" s="459"/>
    </row>
    <row r="492" spans="1:16" ht="18" customHeight="1">
      <c r="A492" s="6"/>
      <c r="D492" s="459"/>
      <c r="E492" s="459"/>
      <c r="F492" s="459"/>
      <c r="G492" s="459"/>
      <c r="H492" s="459"/>
      <c r="I492" s="459"/>
      <c r="J492" s="459"/>
      <c r="K492" s="459"/>
      <c r="L492" s="459"/>
      <c r="M492" s="459"/>
      <c r="N492" s="459"/>
      <c r="O492" s="459"/>
      <c r="P492" s="459"/>
    </row>
    <row r="493" spans="1:16" ht="18" customHeight="1">
      <c r="A493" s="6"/>
      <c r="D493" s="463" t="s">
        <v>221</v>
      </c>
      <c r="E493" s="463"/>
      <c r="F493" s="463"/>
      <c r="G493" s="463"/>
      <c r="H493" s="463"/>
      <c r="I493" s="463"/>
      <c r="J493" s="463"/>
      <c r="K493" s="463"/>
      <c r="L493" s="463"/>
      <c r="M493" s="463"/>
      <c r="N493" s="463"/>
      <c r="O493" s="463"/>
      <c r="P493" s="463"/>
    </row>
    <row r="494" spans="1:16" ht="18" customHeight="1">
      <c r="A494" s="6"/>
      <c r="D494" s="38"/>
      <c r="E494" s="25"/>
      <c r="F494" s="25"/>
      <c r="G494" s="25"/>
      <c r="H494" s="25"/>
      <c r="I494" s="25"/>
      <c r="J494" s="25"/>
      <c r="K494" s="25"/>
      <c r="L494" s="25"/>
      <c r="M494" s="25"/>
      <c r="N494" s="25"/>
      <c r="O494" s="25"/>
      <c r="P494" s="25"/>
    </row>
    <row r="495" spans="1:16" ht="18" customHeight="1">
      <c r="A495" s="6" t="s">
        <v>222</v>
      </c>
      <c r="B495" s="26" t="s">
        <v>71</v>
      </c>
      <c r="D495" s="453" t="s">
        <v>72</v>
      </c>
      <c r="E495" s="453"/>
      <c r="F495" s="453"/>
      <c r="G495" s="453"/>
      <c r="H495" s="453"/>
      <c r="I495" s="453"/>
      <c r="J495" s="453"/>
      <c r="K495" s="453"/>
      <c r="L495" s="453"/>
      <c r="M495" s="453"/>
      <c r="N495" s="453"/>
      <c r="O495" s="453"/>
      <c r="P495" s="453"/>
    </row>
    <row r="496" spans="1:16" ht="18" customHeight="1">
      <c r="A496" s="6"/>
      <c r="D496" s="451" t="s">
        <v>741</v>
      </c>
      <c r="E496" s="451"/>
      <c r="F496" s="451"/>
      <c r="G496" s="451"/>
      <c r="H496" s="451"/>
      <c r="I496" s="451"/>
      <c r="J496" s="451"/>
      <c r="K496" s="451"/>
      <c r="L496" s="451"/>
      <c r="M496" s="451"/>
      <c r="N496" s="451"/>
      <c r="O496" s="451"/>
      <c r="P496" s="451"/>
    </row>
    <row r="497" spans="1:16" ht="18" customHeight="1">
      <c r="A497" s="6"/>
      <c r="D497" s="440" t="s">
        <v>230</v>
      </c>
      <c r="E497" s="440"/>
      <c r="F497" s="440"/>
      <c r="G497" s="440"/>
      <c r="H497" s="440"/>
      <c r="I497" s="440"/>
      <c r="J497" s="440"/>
      <c r="K497" s="440"/>
      <c r="L497" s="440"/>
      <c r="M497" s="440"/>
      <c r="N497" s="440"/>
      <c r="O497" s="440"/>
      <c r="P497" s="440"/>
    </row>
    <row r="498" spans="1:16" ht="18" customHeight="1">
      <c r="A498" s="6"/>
      <c r="D498" s="28"/>
      <c r="E498" s="28"/>
      <c r="F498" s="28"/>
      <c r="G498" s="28"/>
      <c r="H498" s="28"/>
      <c r="I498" s="28"/>
      <c r="J498" s="28"/>
      <c r="K498" s="28"/>
      <c r="L498" s="28"/>
      <c r="M498" s="28"/>
      <c r="N498" s="28"/>
      <c r="O498" s="28"/>
      <c r="P498" s="28"/>
    </row>
    <row r="499" spans="1:16" ht="18" customHeight="1">
      <c r="A499" s="6" t="s">
        <v>223</v>
      </c>
      <c r="B499" s="26" t="s">
        <v>211</v>
      </c>
      <c r="D499" s="440" t="s">
        <v>367</v>
      </c>
      <c r="E499" s="440"/>
      <c r="F499" s="440"/>
      <c r="G499" s="440"/>
      <c r="H499" s="440"/>
      <c r="I499" s="440"/>
      <c r="J499" s="440"/>
      <c r="K499" s="440"/>
      <c r="L499" s="440"/>
      <c r="M499" s="440"/>
      <c r="N499" s="440"/>
      <c r="O499" s="440"/>
      <c r="P499" s="440"/>
    </row>
    <row r="500" spans="1:16" ht="18" customHeight="1">
      <c r="A500" s="6"/>
      <c r="D500" s="28"/>
      <c r="E500" s="28"/>
      <c r="F500" s="28"/>
      <c r="G500" s="28"/>
      <c r="H500" s="28"/>
      <c r="I500" s="28"/>
      <c r="J500" s="28"/>
      <c r="K500" s="28"/>
      <c r="L500" s="28"/>
      <c r="M500" s="28"/>
      <c r="N500" s="28"/>
      <c r="O500" s="28"/>
      <c r="P500" s="28"/>
    </row>
    <row r="501" spans="1:16" ht="18" customHeight="1">
      <c r="A501" s="6" t="s">
        <v>231</v>
      </c>
      <c r="B501" s="26" t="s">
        <v>138</v>
      </c>
      <c r="D501" s="440" t="s">
        <v>742</v>
      </c>
      <c r="E501" s="440"/>
      <c r="F501" s="440"/>
      <c r="G501" s="440"/>
      <c r="H501" s="440"/>
      <c r="I501" s="440"/>
      <c r="J501" s="440"/>
      <c r="K501" s="440"/>
      <c r="L501" s="440"/>
      <c r="M501" s="440"/>
      <c r="N501" s="440"/>
      <c r="O501" s="440"/>
      <c r="P501" s="440"/>
    </row>
    <row r="502" spans="1:16" ht="18" customHeight="1">
      <c r="A502" s="6"/>
      <c r="D502" s="466" t="s">
        <v>331</v>
      </c>
      <c r="E502" s="466"/>
      <c r="F502" s="466"/>
      <c r="G502" s="466"/>
      <c r="H502" s="466"/>
      <c r="I502" s="466"/>
      <c r="J502" s="466"/>
      <c r="K502" s="466"/>
      <c r="L502" s="466"/>
      <c r="M502" s="466"/>
      <c r="N502" s="466"/>
      <c r="O502" s="466"/>
      <c r="P502" s="466"/>
    </row>
    <row r="503" spans="1:16" ht="18" customHeight="1">
      <c r="A503" s="6"/>
      <c r="D503" s="440" t="s">
        <v>743</v>
      </c>
      <c r="E503" s="440"/>
      <c r="F503" s="440"/>
      <c r="G503" s="440"/>
      <c r="H503" s="440"/>
      <c r="I503" s="440"/>
      <c r="J503" s="440"/>
      <c r="K503" s="440"/>
      <c r="L503" s="440"/>
      <c r="M503" s="440"/>
      <c r="N503" s="440"/>
      <c r="O503" s="440"/>
      <c r="P503" s="440"/>
    </row>
    <row r="504" spans="1:16" ht="18" customHeight="1">
      <c r="A504" s="6"/>
      <c r="D504" s="28"/>
      <c r="E504" s="28"/>
      <c r="F504" s="28"/>
      <c r="G504" s="28"/>
      <c r="H504" s="28"/>
      <c r="I504" s="28"/>
      <c r="J504" s="28"/>
      <c r="K504" s="28"/>
      <c r="L504" s="28"/>
      <c r="M504" s="28"/>
      <c r="N504" s="28"/>
      <c r="O504" s="28"/>
      <c r="P504" s="28"/>
    </row>
    <row r="505" spans="1:16" ht="18" customHeight="1">
      <c r="A505" s="6" t="s">
        <v>74</v>
      </c>
      <c r="B505" s="26" t="s">
        <v>75</v>
      </c>
      <c r="D505" s="440" t="s">
        <v>232</v>
      </c>
      <c r="E505" s="440"/>
      <c r="F505" s="440"/>
      <c r="G505" s="440"/>
      <c r="H505" s="440"/>
      <c r="I505" s="440"/>
      <c r="J505" s="440"/>
      <c r="K505" s="440"/>
      <c r="L505" s="440"/>
      <c r="M505" s="440"/>
      <c r="N505" s="440"/>
      <c r="O505" s="440"/>
      <c r="P505" s="440"/>
    </row>
    <row r="506" spans="1:16" ht="18" customHeight="1">
      <c r="A506" s="6"/>
      <c r="D506" s="28"/>
      <c r="E506" s="28"/>
      <c r="F506" s="28"/>
      <c r="G506" s="28"/>
      <c r="H506" s="28"/>
      <c r="I506" s="28"/>
      <c r="J506" s="28"/>
      <c r="K506" s="28"/>
      <c r="L506" s="28"/>
      <c r="M506" s="28"/>
      <c r="N506" s="28"/>
      <c r="O506" s="28"/>
      <c r="P506" s="28"/>
    </row>
    <row r="507" spans="1:16" ht="18" customHeight="1">
      <c r="A507" s="6" t="s">
        <v>213</v>
      </c>
      <c r="B507" s="26" t="s">
        <v>78</v>
      </c>
      <c r="D507" s="440" t="s">
        <v>215</v>
      </c>
      <c r="E507" s="440"/>
      <c r="F507" s="440"/>
      <c r="G507" s="440"/>
      <c r="H507" s="440"/>
      <c r="I507" s="440"/>
      <c r="J507" s="440"/>
      <c r="K507" s="440"/>
      <c r="L507" s="440"/>
      <c r="M507" s="440"/>
      <c r="N507" s="440"/>
      <c r="O507" s="440"/>
      <c r="P507" s="440"/>
    </row>
    <row r="508" spans="1:16" ht="18" customHeight="1">
      <c r="A508" s="6"/>
      <c r="D508" s="28"/>
      <c r="E508" s="28"/>
      <c r="F508" s="28"/>
      <c r="G508" s="28"/>
      <c r="H508" s="28"/>
      <c r="I508" s="28"/>
      <c r="J508" s="28"/>
      <c r="K508" s="28"/>
      <c r="L508" s="28"/>
      <c r="M508" s="28"/>
      <c r="N508" s="28"/>
      <c r="O508" s="28"/>
      <c r="P508" s="28"/>
    </row>
    <row r="509" spans="1:16" ht="18" customHeight="1">
      <c r="A509" s="6" t="s">
        <v>80</v>
      </c>
      <c r="B509" s="26" t="s">
        <v>159</v>
      </c>
      <c r="D509" s="440" t="s">
        <v>81</v>
      </c>
      <c r="E509" s="440"/>
      <c r="F509" s="440"/>
      <c r="G509" s="440"/>
      <c r="H509" s="440"/>
      <c r="I509" s="440"/>
      <c r="J509" s="440"/>
      <c r="K509" s="440"/>
      <c r="L509" s="440"/>
      <c r="M509" s="440"/>
      <c r="N509" s="440"/>
      <c r="O509" s="440"/>
      <c r="P509" s="440"/>
    </row>
    <row r="510" spans="1:16" ht="18" customHeight="1">
      <c r="A510" s="6"/>
      <c r="D510" s="440" t="s">
        <v>82</v>
      </c>
      <c r="E510" s="440"/>
      <c r="F510" s="440"/>
      <c r="G510" s="440"/>
      <c r="H510" s="440"/>
      <c r="I510" s="440"/>
      <c r="J510" s="440"/>
      <c r="K510" s="440"/>
      <c r="L510" s="440"/>
      <c r="M510" s="440"/>
      <c r="N510" s="440"/>
      <c r="O510" s="440"/>
      <c r="P510" s="440"/>
    </row>
    <row r="511" spans="1:16" ht="18" customHeight="1">
      <c r="D511" s="451" t="s">
        <v>233</v>
      </c>
      <c r="E511" s="451"/>
      <c r="F511" s="451"/>
      <c r="G511" s="451"/>
      <c r="H511" s="451"/>
      <c r="I511" s="451"/>
      <c r="J511" s="451"/>
      <c r="K511" s="451"/>
      <c r="L511" s="451"/>
      <c r="M511" s="451"/>
      <c r="N511" s="451"/>
      <c r="O511" s="451"/>
      <c r="P511" s="451"/>
    </row>
    <row r="512" spans="1:16" ht="18" customHeight="1">
      <c r="A512" s="6"/>
      <c r="D512" s="463" t="s">
        <v>234</v>
      </c>
      <c r="E512" s="463"/>
      <c r="F512" s="463"/>
      <c r="G512" s="463"/>
      <c r="H512" s="463"/>
      <c r="I512" s="463"/>
      <c r="J512" s="463"/>
      <c r="K512" s="463"/>
      <c r="L512" s="463"/>
      <c r="M512" s="463"/>
      <c r="N512" s="463"/>
      <c r="O512" s="463"/>
      <c r="P512" s="463"/>
    </row>
    <row r="513" spans="1:16" ht="18" customHeight="1">
      <c r="A513" s="6"/>
      <c r="D513" s="440" t="s">
        <v>774</v>
      </c>
      <c r="E513" s="440"/>
      <c r="F513" s="440"/>
      <c r="G513" s="440"/>
      <c r="H513" s="440"/>
      <c r="I513" s="440"/>
      <c r="J513" s="440"/>
      <c r="K513" s="440"/>
      <c r="L513" s="440"/>
      <c r="M513" s="440"/>
      <c r="N513" s="440"/>
      <c r="O513" s="440"/>
      <c r="P513" s="440"/>
    </row>
    <row r="514" spans="1:16" ht="18" customHeight="1">
      <c r="D514" s="40"/>
      <c r="E514" s="40"/>
      <c r="F514" s="40"/>
      <c r="G514" s="40"/>
      <c r="H514" s="40"/>
      <c r="I514" s="40"/>
      <c r="J514" s="40"/>
      <c r="K514" s="40"/>
      <c r="L514" s="40"/>
      <c r="M514" s="40"/>
      <c r="N514" s="40"/>
      <c r="O514" s="40"/>
      <c r="P514" s="40"/>
    </row>
    <row r="515" spans="1:16" ht="13.5" customHeight="1">
      <c r="A515" s="409" t="s">
        <v>44</v>
      </c>
      <c r="B515" s="388"/>
      <c r="C515"/>
    </row>
    <row r="516" spans="1:16" ht="43.5" customHeight="1">
      <c r="A516" s="26"/>
      <c r="B516"/>
      <c r="C516"/>
    </row>
    <row r="517" spans="1:16" ht="49.5" customHeight="1">
      <c r="A517" s="444" t="s">
        <v>737</v>
      </c>
      <c r="B517" s="445"/>
      <c r="C517" s="445"/>
      <c r="D517" s="445"/>
      <c r="E517" s="445"/>
      <c r="F517" s="445"/>
      <c r="G517" s="445"/>
      <c r="H517" s="445"/>
      <c r="I517" s="445"/>
      <c r="J517" s="445"/>
      <c r="K517" s="445"/>
      <c r="L517" s="445"/>
      <c r="M517" s="445"/>
      <c r="N517" s="445"/>
      <c r="O517" s="445"/>
      <c r="P517" s="446"/>
    </row>
    <row r="518" spans="1:16" ht="24.95" customHeight="1">
      <c r="A518" s="447" t="s">
        <v>83</v>
      </c>
      <c r="B518" s="448"/>
      <c r="C518" s="448"/>
      <c r="D518" s="448"/>
      <c r="E518" s="448"/>
      <c r="F518" s="448"/>
      <c r="G518" s="448"/>
      <c r="H518" s="448"/>
      <c r="I518" s="448"/>
      <c r="J518" s="448"/>
      <c r="K518" s="448"/>
      <c r="L518" s="448"/>
      <c r="M518" s="448"/>
      <c r="N518" s="448"/>
      <c r="O518" s="448"/>
      <c r="P518" s="449"/>
    </row>
    <row r="519" spans="1:16" ht="24.95" customHeight="1">
      <c r="A519" s="467" t="s">
        <v>744</v>
      </c>
      <c r="B519" s="468"/>
      <c r="C519" s="468"/>
      <c r="D519" s="468"/>
      <c r="E519" s="468"/>
      <c r="F519" s="468"/>
      <c r="G519" s="468"/>
      <c r="H519" s="468"/>
      <c r="I519" s="468"/>
      <c r="J519" s="468"/>
      <c r="K519" s="468"/>
      <c r="L519" s="468"/>
      <c r="M519" s="468"/>
      <c r="N519" s="468"/>
      <c r="O519" s="468"/>
      <c r="P519" s="469"/>
    </row>
    <row r="520" spans="1:16" ht="24.95" customHeight="1">
      <c r="A520" s="441" t="s">
        <v>745</v>
      </c>
      <c r="B520" s="442"/>
      <c r="C520" s="442"/>
      <c r="D520" s="442"/>
      <c r="E520" s="442"/>
      <c r="F520" s="442"/>
      <c r="G520" s="442"/>
      <c r="H520" s="442"/>
      <c r="I520" s="442"/>
      <c r="J520" s="442"/>
      <c r="K520" s="442"/>
      <c r="L520" s="442"/>
      <c r="M520" s="442"/>
      <c r="N520" s="442"/>
      <c r="O520" s="442"/>
      <c r="P520" s="443"/>
    </row>
    <row r="521" spans="1:16" ht="18" customHeight="1">
      <c r="A521" s="45"/>
      <c r="B521" s="46"/>
      <c r="C521" s="46"/>
      <c r="D521" s="47"/>
      <c r="E521" s="47"/>
      <c r="F521" s="47"/>
      <c r="G521" s="47"/>
      <c r="H521" s="47"/>
      <c r="I521" s="47"/>
      <c r="J521" s="47"/>
      <c r="K521" s="47"/>
      <c r="L521" s="47"/>
      <c r="M521" s="47"/>
      <c r="N521" s="47"/>
      <c r="O521" s="47"/>
      <c r="P521" s="47"/>
    </row>
    <row r="522" spans="1:16" ht="18" customHeight="1">
      <c r="A522" s="6" t="s">
        <v>47</v>
      </c>
      <c r="B522" s="26" t="s">
        <v>87</v>
      </c>
      <c r="D522" s="440" t="s">
        <v>88</v>
      </c>
      <c r="E522" s="440"/>
      <c r="F522" s="440"/>
      <c r="G522" s="440"/>
      <c r="H522" s="440"/>
      <c r="I522" s="440"/>
      <c r="J522" s="440"/>
      <c r="K522" s="440"/>
      <c r="L522" s="440"/>
      <c r="M522" s="440"/>
      <c r="N522" s="440"/>
      <c r="O522" s="440"/>
      <c r="P522" s="440"/>
    </row>
    <row r="523" spans="1:16" ht="18" customHeight="1">
      <c r="A523" s="6"/>
      <c r="D523" s="28"/>
      <c r="E523" s="28"/>
      <c r="F523" s="28"/>
      <c r="G523" s="28"/>
      <c r="H523" s="28"/>
      <c r="I523" s="28"/>
      <c r="J523" s="28"/>
      <c r="K523" s="28"/>
      <c r="L523" s="28"/>
      <c r="M523" s="28"/>
      <c r="N523" s="28"/>
      <c r="O523" s="28"/>
      <c r="P523" s="28"/>
    </row>
    <row r="524" spans="1:16" ht="18" customHeight="1">
      <c r="A524" s="6" t="s">
        <v>89</v>
      </c>
      <c r="B524" s="26" t="s">
        <v>53</v>
      </c>
      <c r="D524" s="440" t="s">
        <v>365</v>
      </c>
      <c r="E524" s="440"/>
      <c r="F524" s="440"/>
      <c r="G524" s="440"/>
      <c r="H524" s="440"/>
      <c r="I524" s="440"/>
      <c r="J524" s="440"/>
      <c r="K524" s="440"/>
      <c r="L524" s="440"/>
      <c r="M524" s="440"/>
      <c r="N524" s="440"/>
      <c r="O524" s="440"/>
      <c r="P524" s="440"/>
    </row>
    <row r="525" spans="1:16" ht="18" customHeight="1">
      <c r="A525" s="6"/>
      <c r="D525" s="28"/>
      <c r="E525" s="28"/>
      <c r="F525" s="28"/>
      <c r="G525" s="28"/>
      <c r="H525" s="28"/>
      <c r="I525" s="28"/>
      <c r="J525" s="28"/>
      <c r="K525" s="28"/>
      <c r="L525" s="28"/>
      <c r="M525" s="28"/>
      <c r="N525" s="28"/>
      <c r="O525" s="28"/>
      <c r="P525" s="28"/>
    </row>
    <row r="526" spans="1:16" ht="18" customHeight="1">
      <c r="A526" s="6" t="s">
        <v>209</v>
      </c>
      <c r="B526" s="26" t="s">
        <v>55</v>
      </c>
      <c r="D526" s="440" t="s">
        <v>746</v>
      </c>
      <c r="E526" s="440"/>
      <c r="F526" s="440"/>
      <c r="G526" s="440"/>
      <c r="H526" s="440"/>
      <c r="I526" s="440"/>
      <c r="J526" s="440"/>
      <c r="K526" s="440"/>
      <c r="L526" s="440"/>
      <c r="M526" s="440"/>
      <c r="N526" s="440"/>
      <c r="O526" s="440"/>
      <c r="P526" s="440"/>
    </row>
    <row r="527" spans="1:16" ht="18" customHeight="1">
      <c r="A527" s="6"/>
      <c r="D527" s="440" t="s">
        <v>747</v>
      </c>
      <c r="E527" s="440"/>
      <c r="F527" s="440"/>
      <c r="G527" s="440"/>
      <c r="H527" s="440"/>
      <c r="I527" s="440"/>
      <c r="J527" s="440"/>
      <c r="K527" s="440"/>
      <c r="L527" s="440"/>
      <c r="M527" s="440"/>
      <c r="N527" s="440"/>
      <c r="O527" s="440"/>
      <c r="P527" s="440"/>
    </row>
    <row r="528" spans="1:16" ht="18" customHeight="1">
      <c r="A528" s="6"/>
      <c r="D528" s="28"/>
      <c r="E528" s="28"/>
      <c r="F528" s="28"/>
      <c r="G528" s="28"/>
      <c r="H528" s="28"/>
      <c r="I528" s="28"/>
      <c r="J528" s="28"/>
      <c r="K528" s="28"/>
      <c r="L528" s="28"/>
      <c r="M528" s="28"/>
      <c r="N528" s="28"/>
      <c r="O528" s="28"/>
      <c r="P528" s="28"/>
    </row>
    <row r="529" spans="1:16" ht="18" customHeight="1">
      <c r="A529" s="6" t="s">
        <v>235</v>
      </c>
      <c r="B529" s="26" t="s">
        <v>57</v>
      </c>
      <c r="D529" s="440" t="s">
        <v>236</v>
      </c>
      <c r="E529" s="440"/>
      <c r="F529" s="440"/>
      <c r="G529" s="440"/>
      <c r="H529" s="440"/>
      <c r="I529" s="440"/>
      <c r="J529" s="440"/>
      <c r="K529" s="440"/>
      <c r="L529" s="440"/>
      <c r="M529" s="440"/>
      <c r="N529" s="440"/>
      <c r="O529" s="440"/>
      <c r="P529" s="440"/>
    </row>
    <row r="530" spans="1:16" ht="18" customHeight="1">
      <c r="A530" s="6"/>
      <c r="D530" s="28"/>
      <c r="E530" s="28"/>
      <c r="F530" s="163" t="s">
        <v>336</v>
      </c>
      <c r="G530" s="28"/>
      <c r="H530" s="28"/>
      <c r="I530" s="28"/>
      <c r="J530" s="28"/>
      <c r="K530" s="28"/>
      <c r="L530" s="28"/>
      <c r="M530" s="28"/>
      <c r="N530" s="28"/>
      <c r="O530" s="28"/>
      <c r="P530" s="28"/>
    </row>
    <row r="531" spans="1:16" ht="18" customHeight="1">
      <c r="A531" s="6"/>
      <c r="D531" s="28"/>
      <c r="E531" s="28"/>
      <c r="F531" s="163"/>
      <c r="G531" s="28"/>
      <c r="H531" s="28"/>
      <c r="I531" s="28"/>
      <c r="J531" s="28"/>
      <c r="K531" s="28"/>
      <c r="L531" s="28"/>
      <c r="M531" s="28"/>
      <c r="N531" s="28"/>
      <c r="O531" s="28"/>
      <c r="P531" s="28"/>
    </row>
    <row r="532" spans="1:16" ht="18" customHeight="1">
      <c r="A532" s="6" t="s">
        <v>228</v>
      </c>
      <c r="B532" s="26" t="s">
        <v>59</v>
      </c>
      <c r="D532" s="440" t="s">
        <v>60</v>
      </c>
      <c r="E532" s="440"/>
      <c r="F532" s="440"/>
      <c r="G532" s="440"/>
      <c r="H532" s="440"/>
      <c r="I532" s="440"/>
      <c r="J532" s="440"/>
      <c r="K532" s="440"/>
      <c r="L532" s="440"/>
      <c r="M532" s="440"/>
      <c r="N532" s="440"/>
      <c r="O532" s="440"/>
      <c r="P532" s="440"/>
    </row>
    <row r="533" spans="1:16" ht="18" customHeight="1">
      <c r="A533" s="6"/>
      <c r="D533" s="28"/>
      <c r="E533" s="28"/>
      <c r="F533" s="28"/>
      <c r="G533" s="28"/>
      <c r="H533" s="28"/>
      <c r="I533" s="28"/>
      <c r="J533" s="28"/>
      <c r="K533" s="28"/>
      <c r="L533" s="28"/>
      <c r="M533" s="28"/>
      <c r="N533" s="28"/>
      <c r="O533" s="28"/>
      <c r="P533" s="28"/>
    </row>
    <row r="534" spans="1:16" ht="18" customHeight="1">
      <c r="A534" s="6" t="s">
        <v>219</v>
      </c>
      <c r="B534" s="26" t="s">
        <v>62</v>
      </c>
      <c r="D534" s="440" t="s">
        <v>289</v>
      </c>
      <c r="E534" s="440"/>
      <c r="F534" s="440"/>
      <c r="G534" s="440"/>
      <c r="H534" s="440"/>
      <c r="I534" s="440"/>
      <c r="J534" s="440"/>
      <c r="K534" s="440"/>
      <c r="L534" s="440"/>
      <c r="M534" s="440"/>
      <c r="N534" s="440"/>
      <c r="O534" s="440"/>
      <c r="P534" s="440"/>
    </row>
    <row r="535" spans="1:16" ht="18" customHeight="1">
      <c r="A535" s="6"/>
      <c r="D535" s="28"/>
      <c r="E535" s="28"/>
      <c r="F535" s="28"/>
      <c r="G535" s="28"/>
      <c r="H535" s="28"/>
      <c r="I535" s="28"/>
      <c r="J535" s="28"/>
      <c r="K535" s="28"/>
      <c r="L535" s="28"/>
      <c r="M535" s="28"/>
      <c r="N535" s="28"/>
      <c r="O535" s="28"/>
      <c r="P535" s="28"/>
    </row>
    <row r="536" spans="1:16" ht="18" customHeight="1">
      <c r="A536" s="6" t="s">
        <v>224</v>
      </c>
      <c r="B536" s="26" t="s">
        <v>64</v>
      </c>
      <c r="D536" s="440" t="s">
        <v>85</v>
      </c>
      <c r="E536" s="440"/>
      <c r="F536" s="440"/>
      <c r="G536" s="440"/>
      <c r="H536" s="440"/>
      <c r="I536" s="440"/>
      <c r="J536" s="440"/>
      <c r="K536" s="440"/>
      <c r="L536" s="440"/>
      <c r="M536" s="440"/>
      <c r="N536" s="440"/>
      <c r="O536" s="440"/>
      <c r="P536" s="440"/>
    </row>
    <row r="537" spans="1:16" ht="18" customHeight="1">
      <c r="A537" s="6"/>
      <c r="D537" s="28"/>
      <c r="E537" s="28"/>
      <c r="F537" s="28"/>
      <c r="G537" s="28"/>
      <c r="H537" s="28"/>
      <c r="I537" s="28"/>
      <c r="J537" s="28"/>
      <c r="K537" s="28"/>
      <c r="L537" s="28"/>
      <c r="M537" s="28"/>
      <c r="N537" s="28"/>
      <c r="O537" s="28"/>
      <c r="P537" s="28"/>
    </row>
    <row r="538" spans="1:16" ht="18" customHeight="1">
      <c r="A538" s="6" t="s">
        <v>84</v>
      </c>
      <c r="B538" s="26" t="s">
        <v>68</v>
      </c>
      <c r="D538" s="440" t="s">
        <v>310</v>
      </c>
      <c r="E538" s="440"/>
      <c r="F538" s="440"/>
      <c r="G538" s="440"/>
      <c r="H538" s="440"/>
      <c r="I538" s="440"/>
      <c r="J538" s="440"/>
      <c r="K538" s="440"/>
      <c r="L538" s="440"/>
      <c r="M538" s="440"/>
      <c r="N538" s="440"/>
      <c r="O538" s="440"/>
      <c r="P538" s="440"/>
    </row>
    <row r="539" spans="1:16" ht="18" customHeight="1">
      <c r="A539" s="6"/>
      <c r="D539" s="440" t="s">
        <v>86</v>
      </c>
      <c r="E539" s="440"/>
      <c r="F539" s="440"/>
      <c r="G539" s="440"/>
      <c r="H539" s="440"/>
      <c r="I539" s="440"/>
      <c r="J539" s="440"/>
      <c r="K539" s="440"/>
      <c r="L539" s="440"/>
      <c r="M539" s="440"/>
      <c r="N539" s="440"/>
      <c r="O539" s="440"/>
      <c r="P539" s="440"/>
    </row>
    <row r="540" spans="1:16" ht="18" customHeight="1">
      <c r="A540" s="6"/>
      <c r="E540" s="38"/>
      <c r="F540" s="38"/>
      <c r="G540" s="38"/>
      <c r="H540" s="38"/>
      <c r="I540" s="38"/>
      <c r="J540" s="38"/>
      <c r="K540" s="38"/>
      <c r="L540" s="38"/>
      <c r="M540" s="38"/>
      <c r="N540" s="38"/>
      <c r="O540" s="38"/>
      <c r="P540" s="28"/>
    </row>
    <row r="541" spans="1:16" ht="18" customHeight="1">
      <c r="A541" s="6" t="s">
        <v>225</v>
      </c>
      <c r="B541" s="26" t="s">
        <v>71</v>
      </c>
      <c r="D541" s="453" t="s">
        <v>282</v>
      </c>
      <c r="E541" s="453"/>
      <c r="F541" s="453"/>
      <c r="G541" s="453"/>
      <c r="H541" s="453"/>
      <c r="I541" s="453"/>
      <c r="J541" s="453"/>
      <c r="K541" s="453"/>
      <c r="L541" s="453"/>
      <c r="M541" s="453"/>
      <c r="N541" s="453"/>
      <c r="O541" s="453"/>
      <c r="P541" s="453"/>
    </row>
    <row r="542" spans="1:16" ht="18" customHeight="1">
      <c r="A542" s="6"/>
      <c r="D542" s="453" t="s">
        <v>749</v>
      </c>
      <c r="E542" s="453"/>
      <c r="F542" s="453"/>
      <c r="G542" s="453"/>
      <c r="H542" s="453"/>
      <c r="I542" s="453"/>
      <c r="J542" s="453"/>
      <c r="K542" s="453"/>
      <c r="L542" s="453"/>
      <c r="M542" s="453"/>
      <c r="N542" s="453"/>
      <c r="O542" s="453"/>
      <c r="P542" s="453"/>
    </row>
    <row r="543" spans="1:16" ht="18" customHeight="1">
      <c r="A543" s="6"/>
      <c r="D543" s="440" t="s">
        <v>290</v>
      </c>
      <c r="E543" s="440"/>
      <c r="F543" s="440"/>
      <c r="G543" s="440"/>
      <c r="H543" s="440"/>
      <c r="I543" s="440"/>
      <c r="J543" s="440"/>
      <c r="K543" s="440"/>
      <c r="L543" s="440"/>
      <c r="M543" s="440"/>
      <c r="N543" s="440"/>
      <c r="O543" s="440"/>
      <c r="P543" s="440"/>
    </row>
    <row r="544" spans="1:16" ht="18" customHeight="1">
      <c r="A544" s="6"/>
      <c r="D544" s="440" t="s">
        <v>381</v>
      </c>
      <c r="E544" s="440"/>
      <c r="F544" s="440"/>
      <c r="G544" s="440"/>
      <c r="H544" s="440"/>
      <c r="I544" s="440"/>
      <c r="J544" s="440"/>
      <c r="K544" s="440"/>
      <c r="L544" s="440"/>
      <c r="M544" s="440"/>
      <c r="N544" s="440"/>
      <c r="O544" s="440"/>
      <c r="P544" s="440"/>
    </row>
    <row r="545" spans="1:16" ht="18" customHeight="1">
      <c r="A545" s="6"/>
      <c r="D545" s="457" t="s">
        <v>893</v>
      </c>
      <c r="E545" s="457"/>
      <c r="F545" s="457"/>
      <c r="G545" s="457"/>
      <c r="H545" s="457"/>
      <c r="I545" s="457"/>
      <c r="J545" s="457"/>
      <c r="K545" s="457"/>
      <c r="L545" s="457"/>
      <c r="M545" s="457"/>
      <c r="N545" s="457"/>
      <c r="O545" s="457"/>
      <c r="P545" s="457"/>
    </row>
    <row r="546" spans="1:16" ht="18" customHeight="1">
      <c r="A546" s="6"/>
    </row>
    <row r="547" spans="1:16" ht="18" customHeight="1">
      <c r="A547" s="6" t="s">
        <v>0</v>
      </c>
      <c r="B547" s="26" t="s">
        <v>211</v>
      </c>
      <c r="D547" s="440" t="s">
        <v>452</v>
      </c>
      <c r="E547" s="440"/>
      <c r="F547" s="440"/>
      <c r="G547" s="440"/>
      <c r="H547" s="440"/>
      <c r="I547" s="440"/>
      <c r="J547" s="440"/>
      <c r="K547" s="440"/>
      <c r="L547" s="440"/>
      <c r="M547" s="440"/>
      <c r="N547" s="440"/>
      <c r="O547" s="440"/>
      <c r="P547" s="440"/>
    </row>
    <row r="548" spans="1:16" ht="18" customHeight="1">
      <c r="A548" s="6"/>
      <c r="D548" s="28"/>
      <c r="E548" s="28"/>
      <c r="F548" s="28"/>
      <c r="G548" s="28"/>
      <c r="H548" s="28"/>
      <c r="I548" s="28"/>
      <c r="J548" s="28"/>
      <c r="K548" s="28"/>
      <c r="L548" s="28"/>
      <c r="M548" s="28"/>
      <c r="N548" s="28"/>
      <c r="O548" s="28"/>
      <c r="P548" s="28"/>
    </row>
    <row r="549" spans="1:16" ht="18" customHeight="1">
      <c r="A549" s="6" t="s">
        <v>231</v>
      </c>
      <c r="B549" s="26" t="s">
        <v>138</v>
      </c>
      <c r="D549" s="440" t="s">
        <v>742</v>
      </c>
      <c r="E549" s="440"/>
      <c r="F549" s="440"/>
      <c r="G549" s="440"/>
      <c r="H549" s="440"/>
      <c r="I549" s="440"/>
      <c r="J549" s="440"/>
      <c r="K549" s="440"/>
      <c r="L549" s="440"/>
      <c r="M549" s="440"/>
      <c r="N549" s="440"/>
      <c r="O549" s="440"/>
      <c r="P549" s="440"/>
    </row>
    <row r="550" spans="1:16" ht="18" customHeight="1">
      <c r="A550" s="6"/>
      <c r="D550" s="440" t="s">
        <v>331</v>
      </c>
      <c r="E550" s="440"/>
      <c r="F550" s="440"/>
      <c r="G550" s="440"/>
      <c r="H550" s="440"/>
      <c r="I550" s="440"/>
      <c r="J550" s="440"/>
      <c r="K550" s="440"/>
      <c r="L550" s="440"/>
      <c r="M550" s="440"/>
      <c r="N550" s="440"/>
      <c r="O550" s="440"/>
      <c r="P550" s="440"/>
    </row>
    <row r="551" spans="1:16" ht="18" customHeight="1">
      <c r="A551" s="6"/>
      <c r="D551" s="440" t="s">
        <v>748</v>
      </c>
      <c r="E551" s="440"/>
      <c r="F551" s="440"/>
      <c r="G551" s="440"/>
      <c r="H551" s="440"/>
      <c r="I551" s="440"/>
      <c r="J551" s="440"/>
      <c r="K551" s="440"/>
      <c r="L551" s="440"/>
      <c r="M551" s="440"/>
      <c r="N551" s="440"/>
      <c r="O551" s="440"/>
      <c r="P551" s="440"/>
    </row>
    <row r="552" spans="1:16" ht="18" customHeight="1">
      <c r="A552" s="6"/>
      <c r="D552" s="28"/>
      <c r="E552" s="28"/>
      <c r="F552" s="28"/>
      <c r="G552" s="28"/>
      <c r="H552" s="28"/>
      <c r="I552" s="28"/>
      <c r="J552" s="28"/>
      <c r="K552" s="28"/>
      <c r="L552" s="28"/>
      <c r="M552" s="28"/>
      <c r="N552" s="28"/>
      <c r="O552" s="28"/>
      <c r="P552" s="28"/>
    </row>
    <row r="553" spans="1:16" ht="18" customHeight="1">
      <c r="A553" s="6" t="s">
        <v>74</v>
      </c>
      <c r="B553" s="26" t="s">
        <v>75</v>
      </c>
      <c r="D553" s="440" t="s">
        <v>76</v>
      </c>
      <c r="E553" s="440"/>
      <c r="F553" s="440"/>
      <c r="G553" s="440"/>
      <c r="H553" s="440"/>
      <c r="I553" s="440"/>
      <c r="J553" s="440"/>
      <c r="K553" s="440"/>
      <c r="L553" s="440"/>
      <c r="M553" s="440"/>
      <c r="N553" s="440"/>
      <c r="O553" s="440"/>
      <c r="P553" s="440"/>
    </row>
    <row r="554" spans="1:16" ht="18" customHeight="1">
      <c r="A554" s="6"/>
      <c r="D554" s="28"/>
      <c r="E554" s="28"/>
      <c r="F554" s="28"/>
      <c r="G554" s="28"/>
      <c r="H554" s="28"/>
      <c r="I554" s="28"/>
      <c r="J554" s="28"/>
      <c r="K554" s="28"/>
      <c r="L554" s="28"/>
      <c r="M554" s="28"/>
      <c r="N554" s="28"/>
      <c r="O554" s="28"/>
      <c r="P554" s="28"/>
    </row>
    <row r="555" spans="1:16" ht="18" customHeight="1">
      <c r="A555" s="6" t="s">
        <v>77</v>
      </c>
      <c r="B555" s="26" t="s">
        <v>78</v>
      </c>
      <c r="D555" s="440" t="s">
        <v>215</v>
      </c>
      <c r="E555" s="440"/>
      <c r="F555" s="440"/>
      <c r="G555" s="440"/>
      <c r="H555" s="440"/>
      <c r="I555" s="440"/>
      <c r="J555" s="440"/>
      <c r="K555" s="440"/>
      <c r="L555" s="440"/>
      <c r="M555" s="440"/>
      <c r="N555" s="440"/>
      <c r="O555" s="440"/>
      <c r="P555" s="440"/>
    </row>
    <row r="556" spans="1:16" ht="18" customHeight="1">
      <c r="A556" s="6"/>
      <c r="D556" s="28"/>
      <c r="E556" s="28"/>
      <c r="F556" s="28"/>
      <c r="G556" s="28"/>
      <c r="H556" s="28"/>
      <c r="I556" s="28"/>
      <c r="J556" s="28"/>
      <c r="K556" s="28"/>
      <c r="L556" s="28"/>
      <c r="M556" s="28"/>
      <c r="N556" s="28"/>
      <c r="O556" s="28"/>
      <c r="P556" s="28"/>
    </row>
    <row r="557" spans="1:16" ht="18" customHeight="1">
      <c r="A557" s="6" t="s">
        <v>80</v>
      </c>
      <c r="B557" s="26" t="s">
        <v>159</v>
      </c>
      <c r="D557" s="440" t="s">
        <v>82</v>
      </c>
      <c r="E557" s="440"/>
      <c r="F557" s="440"/>
      <c r="G557" s="440"/>
      <c r="H557" s="440"/>
      <c r="I557" s="440"/>
      <c r="J557" s="440"/>
      <c r="K557" s="440"/>
      <c r="L557" s="440"/>
      <c r="M557" s="440"/>
      <c r="N557" s="440"/>
      <c r="O557" s="440"/>
      <c r="P557" s="440"/>
    </row>
    <row r="558" spans="1:16" ht="18" customHeight="1">
      <c r="D558" s="451" t="s">
        <v>233</v>
      </c>
      <c r="E558" s="451"/>
      <c r="F558" s="451"/>
      <c r="G558" s="451"/>
      <c r="H558" s="451"/>
      <c r="I558" s="451"/>
      <c r="J558" s="451"/>
      <c r="K558" s="451"/>
      <c r="L558" s="451"/>
      <c r="M558" s="451"/>
      <c r="N558" s="451"/>
      <c r="O558" s="451"/>
      <c r="P558" s="451"/>
    </row>
    <row r="559" spans="1:16" ht="18" customHeight="1">
      <c r="A559" s="6"/>
      <c r="D559" s="463" t="s">
        <v>234</v>
      </c>
      <c r="E559" s="463"/>
      <c r="F559" s="463"/>
      <c r="G559" s="463"/>
      <c r="H559" s="463"/>
      <c r="I559" s="463"/>
      <c r="J559" s="463"/>
      <c r="K559" s="463"/>
      <c r="L559" s="463"/>
      <c r="M559" s="463"/>
      <c r="N559" s="463"/>
      <c r="O559" s="463"/>
      <c r="P559" s="463"/>
    </row>
    <row r="560" spans="1:16" ht="18" customHeight="1">
      <c r="A560" s="6"/>
      <c r="D560" s="451" t="s">
        <v>385</v>
      </c>
      <c r="E560" s="451"/>
      <c r="F560" s="451"/>
      <c r="G560" s="451"/>
      <c r="H560" s="451"/>
      <c r="I560" s="451"/>
      <c r="J560" s="451"/>
      <c r="K560" s="451"/>
      <c r="L560" s="451"/>
      <c r="M560" s="451"/>
      <c r="N560" s="451"/>
      <c r="O560" s="451"/>
      <c r="P560" s="451"/>
    </row>
    <row r="561" spans="4:16" ht="18" customHeight="1">
      <c r="D561" s="440" t="s">
        <v>774</v>
      </c>
      <c r="E561" s="440"/>
      <c r="F561" s="440"/>
      <c r="G561" s="440"/>
      <c r="H561" s="440"/>
      <c r="I561" s="440"/>
      <c r="J561" s="440"/>
      <c r="K561" s="440"/>
      <c r="L561" s="440"/>
      <c r="M561" s="440"/>
      <c r="N561" s="440"/>
      <c r="O561" s="440"/>
      <c r="P561" s="440"/>
    </row>
  </sheetData>
  <sheetProtection selectLockedCells="1" selectUnlockedCells="1"/>
  <mergeCells count="388">
    <mergeCell ref="R479:AD479"/>
    <mergeCell ref="T398:Y398"/>
    <mergeCell ref="D305:P305"/>
    <mergeCell ref="D312:P312"/>
    <mergeCell ref="T338:Y338"/>
    <mergeCell ref="A355:P355"/>
    <mergeCell ref="B337:C337"/>
    <mergeCell ref="E337:F337"/>
    <mergeCell ref="D343:P343"/>
    <mergeCell ref="D381:P381"/>
    <mergeCell ref="R337:S337"/>
    <mergeCell ref="R338:S338"/>
    <mergeCell ref="R396:S396"/>
    <mergeCell ref="D384:P384"/>
    <mergeCell ref="R395:S395"/>
    <mergeCell ref="E395:F395"/>
    <mergeCell ref="G397:O397"/>
    <mergeCell ref="B398:C398"/>
    <mergeCell ref="A413:B413"/>
    <mergeCell ref="R397:S397"/>
    <mergeCell ref="E398:F398"/>
    <mergeCell ref="D424:P424"/>
    <mergeCell ref="D394:P394"/>
    <mergeCell ref="D382:P382"/>
    <mergeCell ref="R398:S398"/>
    <mergeCell ref="R336:S336"/>
    <mergeCell ref="D161:P162"/>
    <mergeCell ref="D164:P164"/>
    <mergeCell ref="D170:P170"/>
    <mergeCell ref="D172:P172"/>
    <mergeCell ref="A178:P178"/>
    <mergeCell ref="A179:P179"/>
    <mergeCell ref="A180:P180"/>
    <mergeCell ref="D182:P182"/>
    <mergeCell ref="D184:P184"/>
    <mergeCell ref="D186:P186"/>
    <mergeCell ref="D189:P189"/>
    <mergeCell ref="D192:P192"/>
    <mergeCell ref="D193:P193"/>
    <mergeCell ref="D194:P195"/>
    <mergeCell ref="D197:P197"/>
    <mergeCell ref="D198:P198"/>
    <mergeCell ref="D199:P199"/>
    <mergeCell ref="B271:C271"/>
    <mergeCell ref="E271:F271"/>
    <mergeCell ref="R271:S271"/>
    <mergeCell ref="G270:O270"/>
    <mergeCell ref="D387:P387"/>
    <mergeCell ref="R270:S270"/>
    <mergeCell ref="R272:S272"/>
    <mergeCell ref="D148:P148"/>
    <mergeCell ref="D151:P151"/>
    <mergeCell ref="G271:O271"/>
    <mergeCell ref="D149:P149"/>
    <mergeCell ref="D200:P200"/>
    <mergeCell ref="D203:P203"/>
    <mergeCell ref="D221:P221"/>
    <mergeCell ref="D223:P223"/>
    <mergeCell ref="D225:P225"/>
    <mergeCell ref="D226:P226"/>
    <mergeCell ref="D245:P245"/>
    <mergeCell ref="D205:P205"/>
    <mergeCell ref="D206:P208"/>
    <mergeCell ref="D211:P211"/>
    <mergeCell ref="D212:P212"/>
    <mergeCell ref="D201:P201"/>
    <mergeCell ref="R269:S269"/>
    <mergeCell ref="E272:F272"/>
    <mergeCell ref="D267:P267"/>
    <mergeCell ref="D253:P253"/>
    <mergeCell ref="G269:O269"/>
    <mergeCell ref="E269:F269"/>
    <mergeCell ref="T110:Y110"/>
    <mergeCell ref="R110:S110"/>
    <mergeCell ref="A234:P234"/>
    <mergeCell ref="A231:B231"/>
    <mergeCell ref="D173:P173"/>
    <mergeCell ref="D165:P165"/>
    <mergeCell ref="R49:S49"/>
    <mergeCell ref="T49:Y49"/>
    <mergeCell ref="D79:P79"/>
    <mergeCell ref="D81:P81"/>
    <mergeCell ref="D137:P137"/>
    <mergeCell ref="E138:Q138"/>
    <mergeCell ref="D121:P121"/>
    <mergeCell ref="D106:P106"/>
    <mergeCell ref="E109:F109"/>
    <mergeCell ref="G109:O109"/>
    <mergeCell ref="E107:F107"/>
    <mergeCell ref="G107:O107"/>
    <mergeCell ref="D117:P117"/>
    <mergeCell ref="D119:P119"/>
    <mergeCell ref="A128:P128"/>
    <mergeCell ref="A127:P127"/>
    <mergeCell ref="D219:P219"/>
    <mergeCell ref="T272:Y272"/>
    <mergeCell ref="D333:P333"/>
    <mergeCell ref="B335:C335"/>
    <mergeCell ref="E335:F335"/>
    <mergeCell ref="G335:O335"/>
    <mergeCell ref="R335:S335"/>
    <mergeCell ref="D277:P277"/>
    <mergeCell ref="E279:H279"/>
    <mergeCell ref="E280:H280"/>
    <mergeCell ref="E281:H281"/>
    <mergeCell ref="E282:H282"/>
    <mergeCell ref="D276:P276"/>
    <mergeCell ref="B272:C272"/>
    <mergeCell ref="A292:B292"/>
    <mergeCell ref="D309:P309"/>
    <mergeCell ref="D289:P289"/>
    <mergeCell ref="D278:P278"/>
    <mergeCell ref="D284:P284"/>
    <mergeCell ref="D275:P275"/>
    <mergeCell ref="R47:S47"/>
    <mergeCell ref="B48:C48"/>
    <mergeCell ref="E48:F48"/>
    <mergeCell ref="G48:O48"/>
    <mergeCell ref="R48:S48"/>
    <mergeCell ref="B49:C49"/>
    <mergeCell ref="D97:P97"/>
    <mergeCell ref="D168:P168"/>
    <mergeCell ref="D142:P144"/>
    <mergeCell ref="D101:P101"/>
    <mergeCell ref="D91:P91"/>
    <mergeCell ref="E110:F110"/>
    <mergeCell ref="D146:P146"/>
    <mergeCell ref="D147:P147"/>
    <mergeCell ref="D132:P132"/>
    <mergeCell ref="D153:P153"/>
    <mergeCell ref="D154:P156"/>
    <mergeCell ref="D115:P115"/>
    <mergeCell ref="B110:C110"/>
    <mergeCell ref="D158:P158"/>
    <mergeCell ref="D166:P166"/>
    <mergeCell ref="R46:S46"/>
    <mergeCell ref="R109:S109"/>
    <mergeCell ref="D56:P56"/>
    <mergeCell ref="D58:P58"/>
    <mergeCell ref="D130:P130"/>
    <mergeCell ref="D134:P134"/>
    <mergeCell ref="D268:P268"/>
    <mergeCell ref="A126:P126"/>
    <mergeCell ref="R107:S107"/>
    <mergeCell ref="B108:C108"/>
    <mergeCell ref="E108:F108"/>
    <mergeCell ref="R108:S108"/>
    <mergeCell ref="A124:B124"/>
    <mergeCell ref="B109:C109"/>
    <mergeCell ref="B107:C107"/>
    <mergeCell ref="D92:P92"/>
    <mergeCell ref="A235:P235"/>
    <mergeCell ref="D105:P105"/>
    <mergeCell ref="A176:B176"/>
    <mergeCell ref="D213:P213"/>
    <mergeCell ref="D214:P215"/>
    <mergeCell ref="D217:P217"/>
    <mergeCell ref="D218:P218"/>
    <mergeCell ref="D140:P140"/>
    <mergeCell ref="D256:P257"/>
    <mergeCell ref="D94:P94"/>
    <mergeCell ref="A295:P295"/>
    <mergeCell ref="D559:P559"/>
    <mergeCell ref="D493:P493"/>
    <mergeCell ref="D486:P486"/>
    <mergeCell ref="D481:P481"/>
    <mergeCell ref="D503:P503"/>
    <mergeCell ref="D557:P557"/>
    <mergeCell ref="D555:P555"/>
    <mergeCell ref="D551:P551"/>
    <mergeCell ref="D511:P511"/>
    <mergeCell ref="D495:P495"/>
    <mergeCell ref="D488:P488"/>
    <mergeCell ref="D419:P419"/>
    <mergeCell ref="D402:P402"/>
    <mergeCell ref="A415:P415"/>
    <mergeCell ref="D412:P412"/>
    <mergeCell ref="D401:P401"/>
    <mergeCell ref="D411:P411"/>
    <mergeCell ref="D466:P466"/>
    <mergeCell ref="D122:P122"/>
    <mergeCell ref="D372:P372"/>
    <mergeCell ref="D286:P286"/>
    <mergeCell ref="D263:P263"/>
    <mergeCell ref="A296:P296"/>
    <mergeCell ref="D307:P307"/>
    <mergeCell ref="D322:P322"/>
    <mergeCell ref="D323:P323"/>
    <mergeCell ref="D325:P325"/>
    <mergeCell ref="D334:P334"/>
    <mergeCell ref="D342:P342"/>
    <mergeCell ref="D370:P370"/>
    <mergeCell ref="E338:F338"/>
    <mergeCell ref="G337:O337"/>
    <mergeCell ref="E336:F336"/>
    <mergeCell ref="D328:P328"/>
    <mergeCell ref="D330:P330"/>
    <mergeCell ref="D364:P364"/>
    <mergeCell ref="D366:P366"/>
    <mergeCell ref="D326:P326"/>
    <mergeCell ref="D290:P290"/>
    <mergeCell ref="D298:P298"/>
    <mergeCell ref="D301:P301"/>
    <mergeCell ref="D303:P303"/>
    <mergeCell ref="E270:F270"/>
    <mergeCell ref="B270:C270"/>
    <mergeCell ref="D32:P32"/>
    <mergeCell ref="D560:P560"/>
    <mergeCell ref="D512:P512"/>
    <mergeCell ref="D491:P492"/>
    <mergeCell ref="A472:P472"/>
    <mergeCell ref="D534:P534"/>
    <mergeCell ref="D409:P409"/>
    <mergeCell ref="D484:P484"/>
    <mergeCell ref="D490:P490"/>
    <mergeCell ref="D496:P496"/>
    <mergeCell ref="D463:P463"/>
    <mergeCell ref="D476:P476"/>
    <mergeCell ref="D501:P501"/>
    <mergeCell ref="D502:P502"/>
    <mergeCell ref="D474:P474"/>
    <mergeCell ref="A468:B468"/>
    <mergeCell ref="D479:P479"/>
    <mergeCell ref="D499:P499"/>
    <mergeCell ref="D461:P461"/>
    <mergeCell ref="D449:P449"/>
    <mergeCell ref="A470:P470"/>
    <mergeCell ref="A417:P417"/>
    <mergeCell ref="D497:P497"/>
    <mergeCell ref="A519:P519"/>
    <mergeCell ref="D27:P27"/>
    <mergeCell ref="D29:P29"/>
    <mergeCell ref="D31:P31"/>
    <mergeCell ref="A2:B2"/>
    <mergeCell ref="A4:P4"/>
    <mergeCell ref="A5:P5"/>
    <mergeCell ref="A6:P6"/>
    <mergeCell ref="D379:P379"/>
    <mergeCell ref="D52:P52"/>
    <mergeCell ref="D331:P331"/>
    <mergeCell ref="D345:P345"/>
    <mergeCell ref="D54:P54"/>
    <mergeCell ref="D70:P70"/>
    <mergeCell ref="B269:C269"/>
    <mergeCell ref="B338:C338"/>
    <mergeCell ref="D347:P347"/>
    <mergeCell ref="D350:P350"/>
    <mergeCell ref="D60:P60"/>
    <mergeCell ref="D61:P61"/>
    <mergeCell ref="A233:P233"/>
    <mergeCell ref="D240:P240"/>
    <mergeCell ref="D242:P242"/>
    <mergeCell ref="D96:P96"/>
    <mergeCell ref="J113:P114"/>
    <mergeCell ref="D39:P39"/>
    <mergeCell ref="D42:P42"/>
    <mergeCell ref="D41:P41"/>
    <mergeCell ref="D36:P36"/>
    <mergeCell ref="D37:P37"/>
    <mergeCell ref="D89:P89"/>
    <mergeCell ref="D73:P73"/>
    <mergeCell ref="D45:P45"/>
    <mergeCell ref="E49:F49"/>
    <mergeCell ref="A66:P66"/>
    <mergeCell ref="A67:P67"/>
    <mergeCell ref="A68:P68"/>
    <mergeCell ref="B46:C46"/>
    <mergeCell ref="E46:F46"/>
    <mergeCell ref="G46:O46"/>
    <mergeCell ref="B47:C47"/>
    <mergeCell ref="E47:F47"/>
    <mergeCell ref="G47:O47"/>
    <mergeCell ref="D62:P62"/>
    <mergeCell ref="D77:P77"/>
    <mergeCell ref="D44:P44"/>
    <mergeCell ref="D84:P84"/>
    <mergeCell ref="D53:P53"/>
    <mergeCell ref="A64:B64"/>
    <mergeCell ref="D17:P17"/>
    <mergeCell ref="D8:P8"/>
    <mergeCell ref="D11:P11"/>
    <mergeCell ref="D13:P13"/>
    <mergeCell ref="D15:P15"/>
    <mergeCell ref="D22:P22"/>
    <mergeCell ref="D19:P19"/>
    <mergeCell ref="D265:P265"/>
    <mergeCell ref="D255:P255"/>
    <mergeCell ref="D259:P259"/>
    <mergeCell ref="D261:P261"/>
    <mergeCell ref="D262:P262"/>
    <mergeCell ref="D75:P75"/>
    <mergeCell ref="D252:P252"/>
    <mergeCell ref="D249:P249"/>
    <mergeCell ref="D243:P243"/>
    <mergeCell ref="D99:P99"/>
    <mergeCell ref="D103:P103"/>
    <mergeCell ref="G108:O108"/>
    <mergeCell ref="D100:P100"/>
    <mergeCell ref="D102:P102"/>
    <mergeCell ref="D34:P34"/>
    <mergeCell ref="D35:P35"/>
    <mergeCell ref="D40:P40"/>
    <mergeCell ref="D561:P561"/>
    <mergeCell ref="D390:P390"/>
    <mergeCell ref="D159:P159"/>
    <mergeCell ref="D513:P513"/>
    <mergeCell ref="D288:P288"/>
    <mergeCell ref="A294:P294"/>
    <mergeCell ref="D160:P160"/>
    <mergeCell ref="D403:P403"/>
    <mergeCell ref="D386:P386"/>
    <mergeCell ref="D505:P505"/>
    <mergeCell ref="D456:P457"/>
    <mergeCell ref="D547:P547"/>
    <mergeCell ref="D549:P549"/>
    <mergeCell ref="D539:P539"/>
    <mergeCell ref="D543:P543"/>
    <mergeCell ref="D542:P542"/>
    <mergeCell ref="D544:P544"/>
    <mergeCell ref="D545:P545"/>
    <mergeCell ref="D448:P448"/>
    <mergeCell ref="D465:P465"/>
    <mergeCell ref="D558:P558"/>
    <mergeCell ref="D550:P550"/>
    <mergeCell ref="D507:P507"/>
    <mergeCell ref="D553:P553"/>
    <mergeCell ref="D478:P478"/>
    <mergeCell ref="D459:P459"/>
    <mergeCell ref="D438:P438"/>
    <mergeCell ref="D440:P440"/>
    <mergeCell ref="D444:P444"/>
    <mergeCell ref="D541:P541"/>
    <mergeCell ref="D454:P454"/>
    <mergeCell ref="D538:P538"/>
    <mergeCell ref="D536:P536"/>
    <mergeCell ref="D527:P527"/>
    <mergeCell ref="D529:P529"/>
    <mergeCell ref="D522:P522"/>
    <mergeCell ref="D524:P524"/>
    <mergeCell ref="D452:P452"/>
    <mergeCell ref="D446:P446"/>
    <mergeCell ref="D450:P450"/>
    <mergeCell ref="D410:P410"/>
    <mergeCell ref="D368:P368"/>
    <mergeCell ref="G336:O336"/>
    <mergeCell ref="D351:P351"/>
    <mergeCell ref="D341:P341"/>
    <mergeCell ref="B396:C396"/>
    <mergeCell ref="B395:C395"/>
    <mergeCell ref="B397:C397"/>
    <mergeCell ref="D359:P359"/>
    <mergeCell ref="D362:P362"/>
    <mergeCell ref="D405:P405"/>
    <mergeCell ref="D393:P393"/>
    <mergeCell ref="D389:P389"/>
    <mergeCell ref="G395:O395"/>
    <mergeCell ref="E397:F397"/>
    <mergeCell ref="D391:P391"/>
    <mergeCell ref="G396:O396"/>
    <mergeCell ref="E396:F396"/>
    <mergeCell ref="D373:P373"/>
    <mergeCell ref="A357:P357"/>
    <mergeCell ref="A356:P356"/>
    <mergeCell ref="A353:B353"/>
    <mergeCell ref="D247:P247"/>
    <mergeCell ref="D431:P431"/>
    <mergeCell ref="D318:P318"/>
    <mergeCell ref="A520:P520"/>
    <mergeCell ref="D526:P526"/>
    <mergeCell ref="D532:P532"/>
    <mergeCell ref="D327:P327"/>
    <mergeCell ref="D509:P509"/>
    <mergeCell ref="D510:P510"/>
    <mergeCell ref="A517:P517"/>
    <mergeCell ref="A518:P518"/>
    <mergeCell ref="A515:B515"/>
    <mergeCell ref="D425:M425"/>
    <mergeCell ref="D426:M426"/>
    <mergeCell ref="D429:P429"/>
    <mergeCell ref="D320:P320"/>
    <mergeCell ref="B336:C336"/>
    <mergeCell ref="D447:P447"/>
    <mergeCell ref="D422:P422"/>
    <mergeCell ref="A471:P471"/>
    <mergeCell ref="D464:P464"/>
    <mergeCell ref="A416:P416"/>
    <mergeCell ref="D407:P407"/>
    <mergeCell ref="D455:P455"/>
  </mergeCells>
  <phoneticPr fontId="5"/>
  <hyperlinks>
    <hyperlink ref="I279" r:id="rId1" xr:uid="{00000000-0004-0000-0400-000000000000}"/>
    <hyperlink ref="I280" r:id="rId2" xr:uid="{00000000-0004-0000-0400-000001000000}"/>
    <hyperlink ref="I281" r:id="rId3" display="javascript: WriteMail('member','1298331590289428')" xr:uid="{00000000-0004-0000-0400-000002000000}"/>
    <hyperlink ref="I282" r:id="rId4" xr:uid="{00000000-0004-0000-0400-000003000000}"/>
  </hyperlinks>
  <printOptions horizontalCentered="1"/>
  <pageMargins left="0.55118110236220474" right="0.43307086614173229" top="0.55118110236220474" bottom="0.55118110236220474" header="0.31496062992125984" footer="0.31496062992125984"/>
  <pageSetup paperSize="9" scale="69" orientation="portrait" r:id="rId5"/>
  <headerFooter alignWithMargins="0"/>
  <rowBreaks count="9" manualBreakCount="9">
    <brk id="62" max="15" man="1"/>
    <brk id="122" max="15" man="1"/>
    <brk id="174" max="15" man="1"/>
    <brk id="229" max="15" man="1"/>
    <brk id="290" max="15" man="1"/>
    <brk id="351" max="15" man="1"/>
    <brk id="411" max="15" man="1"/>
    <brk id="466" max="15" man="1"/>
    <brk id="51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view="pageBreakPreview" topLeftCell="A15" zoomScaleNormal="100" zoomScaleSheetLayoutView="100" workbookViewId="0">
      <selection activeCell="E15" sqref="E15:G15"/>
    </sheetView>
  </sheetViews>
  <sheetFormatPr defaultRowHeight="13.5"/>
  <cols>
    <col min="1" max="1" width="3.125" customWidth="1"/>
    <col min="2" max="2" width="9" style="1"/>
    <col min="6" max="6" width="11.375" customWidth="1"/>
    <col min="7" max="7" width="13.625" customWidth="1"/>
    <col min="8" max="8" width="5.375" customWidth="1"/>
    <col min="9" max="9" width="21.375" customWidth="1"/>
    <col min="10" max="10" width="10.125" customWidth="1"/>
  </cols>
  <sheetData>
    <row r="1" spans="1:10" ht="36.75" customHeight="1" thickBot="1">
      <c r="A1" t="s">
        <v>1</v>
      </c>
      <c r="H1" s="48"/>
      <c r="I1" s="48" t="s">
        <v>848</v>
      </c>
      <c r="J1" s="258" t="e">
        <f>MID(【要選択】ソフトテニス学校番号・略称!C2,2,2)*1&amp;VLOOKUP(MID(【要選択】ソフトテニス学校番号・略称!C2,2,2)*1,【要選択】ソフトテニス学校番号・略称!B5:D50,3)</f>
        <v>#VALUE!</v>
      </c>
    </row>
    <row r="2" spans="1:10" ht="20.100000000000001" customHeight="1">
      <c r="A2" s="483" t="s">
        <v>750</v>
      </c>
      <c r="B2" s="484"/>
      <c r="C2" s="484"/>
      <c r="D2" s="484"/>
      <c r="E2" s="484"/>
      <c r="F2" s="484"/>
      <c r="G2" s="484"/>
      <c r="H2" s="484"/>
      <c r="I2" s="484"/>
      <c r="J2" s="484"/>
    </row>
    <row r="3" spans="1:10" ht="20.100000000000001" customHeight="1">
      <c r="A3" s="485" t="s">
        <v>2</v>
      </c>
      <c r="B3" s="485"/>
      <c r="C3" s="485"/>
      <c r="D3" s="485"/>
      <c r="E3" s="485"/>
      <c r="F3" s="485"/>
      <c r="G3" s="485"/>
      <c r="H3" s="485"/>
      <c r="I3" s="485"/>
      <c r="J3" s="485"/>
    </row>
    <row r="4" spans="1:10" ht="20.100000000000001" customHeight="1"/>
    <row r="5" spans="1:10" ht="21.95" customHeight="1">
      <c r="B5" s="49" t="s">
        <v>3</v>
      </c>
      <c r="C5" s="486" t="e">
        <f>VLOOKUP(LEFT(J1,2)*1,【要選択】ソフトテニス学校番号・略称!B5:C50,2,FALSE)</f>
        <v>#VALUE!</v>
      </c>
      <c r="D5" s="486"/>
      <c r="E5" s="486"/>
      <c r="F5" s="487"/>
      <c r="G5" s="49" t="s">
        <v>4</v>
      </c>
      <c r="H5" s="487">
        <f>【要選択】ソフトテニス学校番号・略称!J2</f>
        <v>0</v>
      </c>
      <c r="I5" s="487"/>
      <c r="J5" s="28" t="s">
        <v>5</v>
      </c>
    </row>
    <row r="6" spans="1:10" ht="21.95" customHeight="1">
      <c r="B6" s="49"/>
      <c r="C6" s="28"/>
      <c r="D6" s="28"/>
      <c r="E6" s="28"/>
      <c r="F6" s="49"/>
      <c r="G6" s="49"/>
      <c r="H6" s="388" t="s">
        <v>294</v>
      </c>
      <c r="I6" s="388"/>
      <c r="J6" s="28"/>
    </row>
    <row r="7" spans="1:10" ht="21.95" customHeight="1">
      <c r="B7" s="49" t="s">
        <v>6</v>
      </c>
      <c r="C7" s="495" t="s">
        <v>7</v>
      </c>
      <c r="D7" s="496"/>
      <c r="E7" s="496"/>
      <c r="F7" s="496"/>
      <c r="G7" s="49" t="s">
        <v>179</v>
      </c>
      <c r="H7" s="493" t="s">
        <v>179</v>
      </c>
      <c r="I7" s="493"/>
      <c r="J7" s="28" t="s">
        <v>179</v>
      </c>
    </row>
    <row r="8" spans="1:10" ht="21.95" customHeight="1">
      <c r="B8" s="49"/>
      <c r="C8" s="497"/>
      <c r="D8" s="498"/>
      <c r="E8" s="498"/>
      <c r="F8" s="498"/>
      <c r="G8" s="49" t="s">
        <v>8</v>
      </c>
      <c r="H8" s="487" t="s">
        <v>10</v>
      </c>
      <c r="I8" s="487"/>
      <c r="J8" s="28" t="s">
        <v>5</v>
      </c>
    </row>
    <row r="9" spans="1:10" ht="21.95" customHeight="1">
      <c r="B9" s="49"/>
      <c r="C9" s="501"/>
      <c r="D9" s="502"/>
      <c r="E9" s="502"/>
      <c r="F9" s="502"/>
      <c r="G9" s="49" t="s">
        <v>9</v>
      </c>
      <c r="H9" s="492" t="s">
        <v>10</v>
      </c>
      <c r="I9" s="492"/>
    </row>
    <row r="10" spans="1:10" ht="21.95" customHeight="1">
      <c r="B10" s="49"/>
      <c r="C10" s="47"/>
      <c r="D10" s="47"/>
      <c r="E10" s="47"/>
      <c r="F10" s="50"/>
      <c r="G10" s="49" t="s">
        <v>11</v>
      </c>
      <c r="H10" s="500" t="s">
        <v>182</v>
      </c>
      <c r="I10" s="500"/>
    </row>
    <row r="11" spans="1:10" ht="20.100000000000001" customHeight="1"/>
    <row r="12" spans="1:10" ht="20.100000000000001" customHeight="1">
      <c r="B12" s="499" t="s">
        <v>375</v>
      </c>
      <c r="C12" s="499"/>
      <c r="D12" s="499"/>
      <c r="E12" s="499"/>
      <c r="F12" s="499"/>
      <c r="G12" s="499"/>
      <c r="H12" s="499"/>
      <c r="I12" s="499"/>
      <c r="J12" s="499"/>
    </row>
    <row r="13" spans="1:10" ht="20.100000000000001" customHeight="1"/>
    <row r="14" spans="1:10" ht="20.100000000000001" customHeight="1">
      <c r="B14" s="488" t="s">
        <v>12</v>
      </c>
      <c r="C14" s="490"/>
      <c r="D14" s="51" t="s">
        <v>13</v>
      </c>
      <c r="E14" s="488" t="s">
        <v>552</v>
      </c>
      <c r="F14" s="489"/>
      <c r="G14" s="490"/>
      <c r="H14" s="488" t="s">
        <v>14</v>
      </c>
      <c r="I14" s="490"/>
      <c r="J14" s="51" t="s">
        <v>15</v>
      </c>
    </row>
    <row r="15" spans="1:10" ht="41.1" customHeight="1">
      <c r="B15" s="476"/>
      <c r="C15" s="477"/>
      <c r="D15" s="233" t="s">
        <v>556</v>
      </c>
      <c r="E15" s="491"/>
      <c r="F15" s="482"/>
      <c r="G15" s="482"/>
      <c r="H15" s="53" t="s">
        <v>16</v>
      </c>
      <c r="I15" s="54"/>
      <c r="J15" s="52"/>
    </row>
    <row r="16" spans="1:10" ht="41.1" customHeight="1">
      <c r="B16" s="476"/>
      <c r="C16" s="477"/>
      <c r="D16" s="233" t="s">
        <v>556</v>
      </c>
      <c r="E16" s="482"/>
      <c r="F16" s="482"/>
      <c r="G16" s="482"/>
      <c r="H16" s="53" t="s">
        <v>16</v>
      </c>
      <c r="I16" s="54"/>
      <c r="J16" s="52"/>
    </row>
    <row r="17" spans="2:10" ht="41.1" customHeight="1">
      <c r="B17" s="476"/>
      <c r="C17" s="477"/>
      <c r="D17" s="233" t="s">
        <v>556</v>
      </c>
      <c r="E17" s="482"/>
      <c r="F17" s="482"/>
      <c r="G17" s="482"/>
      <c r="H17" s="55" t="s">
        <v>16</v>
      </c>
      <c r="I17" s="52"/>
      <c r="J17" s="52"/>
    </row>
    <row r="18" spans="2:10" ht="41.1" customHeight="1">
      <c r="B18" s="476"/>
      <c r="C18" s="477"/>
      <c r="D18" s="233" t="s">
        <v>556</v>
      </c>
      <c r="E18" s="482" t="s">
        <v>183</v>
      </c>
      <c r="F18" s="482"/>
      <c r="G18" s="482"/>
      <c r="H18" s="53" t="s">
        <v>16</v>
      </c>
      <c r="I18" s="54"/>
      <c r="J18" s="52"/>
    </row>
    <row r="19" spans="2:10" ht="41.1" customHeight="1">
      <c r="B19" s="476"/>
      <c r="C19" s="477"/>
      <c r="D19" s="233" t="s">
        <v>556</v>
      </c>
      <c r="E19" s="482" t="s">
        <v>183</v>
      </c>
      <c r="F19" s="482"/>
      <c r="G19" s="482"/>
      <c r="H19" s="53" t="s">
        <v>16</v>
      </c>
      <c r="I19" s="54"/>
      <c r="J19" s="52"/>
    </row>
    <row r="20" spans="2:10" ht="41.1" customHeight="1">
      <c r="B20" s="476"/>
      <c r="C20" s="477"/>
      <c r="D20" s="233" t="s">
        <v>556</v>
      </c>
      <c r="E20" s="482" t="s">
        <v>10</v>
      </c>
      <c r="F20" s="482"/>
      <c r="G20" s="482"/>
      <c r="H20" s="55" t="s">
        <v>16</v>
      </c>
      <c r="I20" s="52"/>
      <c r="J20" s="52"/>
    </row>
    <row r="21" spans="2:10" ht="20.100000000000001" customHeight="1">
      <c r="B21" s="440" t="s">
        <v>17</v>
      </c>
      <c r="C21" s="440"/>
      <c r="D21" s="440"/>
      <c r="E21" s="440"/>
      <c r="F21" s="440"/>
      <c r="G21" s="440"/>
      <c r="H21" s="440"/>
      <c r="I21" s="440"/>
      <c r="J21" s="440"/>
    </row>
    <row r="22" spans="2:10" ht="20.100000000000001" customHeight="1">
      <c r="B22" s="440" t="s">
        <v>18</v>
      </c>
      <c r="C22" s="440"/>
      <c r="D22" s="440"/>
      <c r="E22" s="440"/>
      <c r="F22" s="440"/>
      <c r="G22" s="440"/>
      <c r="H22" s="440"/>
      <c r="I22" s="440"/>
      <c r="J22" s="440"/>
    </row>
    <row r="23" spans="2:10" ht="20.100000000000001" customHeight="1">
      <c r="B23" s="440" t="s">
        <v>464</v>
      </c>
      <c r="C23" s="440"/>
      <c r="D23" s="440"/>
      <c r="E23" s="440"/>
      <c r="F23" s="440"/>
      <c r="G23" s="440"/>
      <c r="H23" s="440"/>
      <c r="I23" s="440"/>
      <c r="J23" s="440"/>
    </row>
    <row r="24" spans="2:10" ht="20.100000000000001" customHeight="1">
      <c r="B24" s="481" t="s">
        <v>796</v>
      </c>
      <c r="C24" s="481"/>
      <c r="D24" s="481"/>
      <c r="E24" s="481"/>
      <c r="F24" s="481"/>
      <c r="G24" s="481"/>
      <c r="H24" s="481"/>
      <c r="I24" s="481"/>
      <c r="J24" s="481"/>
    </row>
    <row r="25" spans="2:10" ht="20.100000000000001" customHeight="1">
      <c r="B25" s="440" t="s">
        <v>19</v>
      </c>
      <c r="C25" s="440"/>
      <c r="D25" s="440"/>
      <c r="E25" s="440"/>
      <c r="F25" s="440"/>
      <c r="G25" s="440"/>
      <c r="H25" s="440"/>
      <c r="I25" s="440"/>
      <c r="J25" s="440"/>
    </row>
    <row r="26" spans="2:10" ht="20.100000000000001" customHeight="1">
      <c r="B26" s="480" t="s">
        <v>20</v>
      </c>
      <c r="C26" s="480"/>
      <c r="D26" s="480"/>
      <c r="E26" s="480"/>
      <c r="F26" s="480"/>
      <c r="G26" s="24"/>
      <c r="H26" s="494" t="s">
        <v>21</v>
      </c>
      <c r="I26" s="494"/>
      <c r="J26" s="494"/>
    </row>
    <row r="27" spans="2:10" ht="20.100000000000001" customHeight="1">
      <c r="B27" s="49"/>
      <c r="C27" s="28"/>
      <c r="D27" s="28"/>
      <c r="E27" s="28"/>
      <c r="F27" s="28"/>
      <c r="H27" s="478" t="s">
        <v>797</v>
      </c>
      <c r="I27" s="479"/>
      <c r="J27" s="479"/>
    </row>
    <row r="28" spans="2:10" ht="20.100000000000001" customHeight="1">
      <c r="B28" s="51"/>
      <c r="C28" s="51" t="s">
        <v>22</v>
      </c>
      <c r="D28" s="51" t="s">
        <v>23</v>
      </c>
      <c r="E28" s="51" t="s">
        <v>24</v>
      </c>
      <c r="F28" s="51" t="s">
        <v>186</v>
      </c>
      <c r="H28" s="479"/>
      <c r="I28" s="479"/>
      <c r="J28" s="479"/>
    </row>
    <row r="29" spans="2:10" ht="20.100000000000001" customHeight="1">
      <c r="B29" s="51" t="s">
        <v>25</v>
      </c>
      <c r="C29" s="56"/>
      <c r="D29" s="56"/>
      <c r="E29" s="56"/>
      <c r="F29" s="57">
        <f>SUM(C29:E29)</f>
        <v>0</v>
      </c>
      <c r="H29" s="479"/>
      <c r="I29" s="479"/>
      <c r="J29" s="479"/>
    </row>
    <row r="30" spans="2:10" ht="20.100000000000001" customHeight="1">
      <c r="B30" s="51" t="s">
        <v>26</v>
      </c>
      <c r="C30" s="56"/>
      <c r="D30" s="56"/>
      <c r="E30" s="56"/>
      <c r="F30" s="57">
        <f>SUM(C30:E30)</f>
        <v>0</v>
      </c>
      <c r="H30" s="479"/>
      <c r="I30" s="479"/>
      <c r="J30" s="479"/>
    </row>
    <row r="31" spans="2:10" ht="20.100000000000001" customHeight="1">
      <c r="B31" s="51" t="s">
        <v>27</v>
      </c>
      <c r="C31" s="57">
        <f>SUM(C29:C30)</f>
        <v>0</v>
      </c>
      <c r="D31" s="57">
        <f>SUM(D29:D30)</f>
        <v>0</v>
      </c>
      <c r="E31" s="57">
        <f>SUM(E29:E30)</f>
        <v>0</v>
      </c>
      <c r="F31" s="57">
        <f>SUM(C31:E31)</f>
        <v>0</v>
      </c>
      <c r="H31" s="479"/>
      <c r="I31" s="479"/>
      <c r="J31" s="479"/>
    </row>
    <row r="32" spans="2:10">
      <c r="C32" s="475" t="s">
        <v>28</v>
      </c>
      <c r="D32" s="475"/>
      <c r="E32" s="475"/>
      <c r="F32" s="475"/>
    </row>
  </sheetData>
  <sheetProtection selectLockedCells="1"/>
  <mergeCells count="37">
    <mergeCell ref="H7:I7"/>
    <mergeCell ref="H8:I8"/>
    <mergeCell ref="H26:J26"/>
    <mergeCell ref="B23:J23"/>
    <mergeCell ref="C7:F7"/>
    <mergeCell ref="C8:F8"/>
    <mergeCell ref="H14:I14"/>
    <mergeCell ref="B12:J12"/>
    <mergeCell ref="H10:I10"/>
    <mergeCell ref="C9:F9"/>
    <mergeCell ref="B16:C16"/>
    <mergeCell ref="E16:G16"/>
    <mergeCell ref="A2:J2"/>
    <mergeCell ref="B22:J22"/>
    <mergeCell ref="A3:J3"/>
    <mergeCell ref="C5:F5"/>
    <mergeCell ref="E14:G14"/>
    <mergeCell ref="E15:G15"/>
    <mergeCell ref="H5:I5"/>
    <mergeCell ref="E18:G18"/>
    <mergeCell ref="H9:I9"/>
    <mergeCell ref="B18:C18"/>
    <mergeCell ref="E20:G20"/>
    <mergeCell ref="E19:G19"/>
    <mergeCell ref="H6:I6"/>
    <mergeCell ref="B19:C19"/>
    <mergeCell ref="B14:C14"/>
    <mergeCell ref="B15:C15"/>
    <mergeCell ref="C32:F32"/>
    <mergeCell ref="B17:C17"/>
    <mergeCell ref="B20:C20"/>
    <mergeCell ref="B21:J21"/>
    <mergeCell ref="H27:J31"/>
    <mergeCell ref="B25:J25"/>
    <mergeCell ref="B26:F26"/>
    <mergeCell ref="B24:J24"/>
    <mergeCell ref="E17:G17"/>
  </mergeCells>
  <phoneticPr fontId="5"/>
  <printOptions horizontalCentered="1"/>
  <pageMargins left="0.55118110236220474" right="0.43307086614173229" top="0.55118110236220474" bottom="0.55118110236220474" header="0.31496062992125984" footer="0.31496062992125984"/>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
  <sheetViews>
    <sheetView view="pageBreakPreview" zoomScaleNormal="100" zoomScaleSheetLayoutView="100" workbookViewId="0">
      <selection activeCell="A8" sqref="A8:D8"/>
    </sheetView>
  </sheetViews>
  <sheetFormatPr defaultRowHeight="13.5"/>
  <cols>
    <col min="8" max="8" width="10.625" customWidth="1"/>
    <col min="9" max="9" width="11.875" customWidth="1"/>
  </cols>
  <sheetData>
    <row r="1" spans="1:9" ht="23.45" customHeight="1" thickBot="1">
      <c r="A1" t="s">
        <v>312</v>
      </c>
      <c r="H1" s="48" t="s">
        <v>848</v>
      </c>
      <c r="I1" s="258" t="e">
        <f>MID(【要選択】ソフトテニス学校番号・略称!C2,2,2)*1&amp;VLOOKUP(MID(【要選択】ソフトテニス学校番号・略称!C2,2,2)*1,【要選択】ソフトテニス学校番号・略称!B5:D50,3)</f>
        <v>#VALUE!</v>
      </c>
    </row>
    <row r="2" spans="1:9" ht="17.25" customHeight="1"/>
    <row r="3" spans="1:9" ht="17.25" customHeight="1">
      <c r="I3" s="48" t="s">
        <v>374</v>
      </c>
    </row>
    <row r="4" spans="1:9" ht="17.25" customHeight="1"/>
    <row r="5" spans="1:9" ht="17.25" customHeight="1">
      <c r="A5" s="485" t="s">
        <v>456</v>
      </c>
      <c r="B5" s="485"/>
      <c r="C5" s="485"/>
      <c r="D5" s="485"/>
      <c r="E5" s="485"/>
      <c r="F5" s="485"/>
      <c r="G5" s="485"/>
      <c r="H5" s="485"/>
      <c r="I5" s="485"/>
    </row>
    <row r="6" spans="1:9" ht="17.25" customHeight="1"/>
    <row r="7" spans="1:9" ht="17.25" customHeight="1">
      <c r="A7" t="s">
        <v>51</v>
      </c>
    </row>
    <row r="8" spans="1:9" ht="17.25" customHeight="1">
      <c r="A8" s="506"/>
      <c r="B8" s="506"/>
      <c r="C8" s="506"/>
      <c r="D8" s="506"/>
    </row>
    <row r="9" spans="1:9" ht="17.25" customHeight="1">
      <c r="D9" s="48" t="s">
        <v>370</v>
      </c>
    </row>
    <row r="10" spans="1:9" ht="17.25" customHeight="1">
      <c r="F10" t="s">
        <v>3</v>
      </c>
      <c r="G10" s="507" t="e">
        <f>VLOOKUP(LEFT(I1,2)*1,【要選択】ソフトテニス学校番号・略称!B5:C50,2,FALSE)</f>
        <v>#VALUE!</v>
      </c>
      <c r="H10" s="507"/>
      <c r="I10" s="507"/>
    </row>
    <row r="11" spans="1:9" ht="17.25" customHeight="1">
      <c r="F11" t="s">
        <v>313</v>
      </c>
      <c r="G11" s="410">
        <f>【要選択】ソフトテニス学校番号・略称!J2</f>
        <v>0</v>
      </c>
      <c r="H11" s="410"/>
      <c r="I11" s="1" t="s">
        <v>5</v>
      </c>
    </row>
    <row r="12" spans="1:9" ht="17.25" customHeight="1"/>
    <row r="13" spans="1:9" ht="17.25" customHeight="1">
      <c r="A13" t="s">
        <v>466</v>
      </c>
    </row>
    <row r="14" spans="1:9" ht="17.25" customHeight="1">
      <c r="A14" s="231" t="s">
        <v>467</v>
      </c>
    </row>
    <row r="15" spans="1:9" ht="17.25" customHeight="1">
      <c r="A15" s="410" t="s">
        <v>31</v>
      </c>
      <c r="B15" s="410"/>
      <c r="C15" s="410"/>
      <c r="D15" s="410"/>
      <c r="E15" s="410"/>
      <c r="F15" s="410"/>
      <c r="G15" s="410"/>
      <c r="H15" s="410"/>
      <c r="I15" s="410"/>
    </row>
    <row r="16" spans="1:9" ht="17.25" customHeight="1"/>
    <row r="17" spans="1:9" ht="30" customHeight="1">
      <c r="A17" s="503" t="s">
        <v>314</v>
      </c>
      <c r="B17" s="503"/>
      <c r="C17" s="503"/>
      <c r="D17" s="503" t="s">
        <v>462</v>
      </c>
      <c r="E17" s="503"/>
      <c r="F17" s="503"/>
      <c r="G17" s="504" t="s">
        <v>468</v>
      </c>
      <c r="H17" s="505"/>
      <c r="I17" s="505"/>
    </row>
    <row r="18" spans="1:9" ht="30" customHeight="1">
      <c r="A18" s="503"/>
      <c r="B18" s="503"/>
      <c r="C18" s="503"/>
      <c r="D18" s="503"/>
      <c r="E18" s="503"/>
      <c r="F18" s="503"/>
      <c r="G18" s="503"/>
      <c r="H18" s="503"/>
      <c r="I18" s="503"/>
    </row>
    <row r="19" spans="1:9" ht="30" customHeight="1">
      <c r="A19" s="503"/>
      <c r="B19" s="503"/>
      <c r="C19" s="503"/>
      <c r="D19" s="503"/>
      <c r="E19" s="503"/>
      <c r="F19" s="503"/>
      <c r="G19" s="503"/>
      <c r="H19" s="503"/>
      <c r="I19" s="503"/>
    </row>
    <row r="20" spans="1:9" ht="30" customHeight="1">
      <c r="A20" s="503"/>
      <c r="B20" s="503"/>
      <c r="C20" s="503"/>
      <c r="D20" s="503"/>
      <c r="E20" s="503"/>
      <c r="F20" s="503"/>
      <c r="G20" s="503"/>
      <c r="H20" s="503"/>
      <c r="I20" s="503"/>
    </row>
    <row r="21" spans="1:9" ht="30" customHeight="1">
      <c r="A21" s="503"/>
      <c r="B21" s="503"/>
      <c r="C21" s="503"/>
      <c r="D21" s="503"/>
      <c r="E21" s="503"/>
      <c r="F21" s="503"/>
      <c r="G21" s="503"/>
      <c r="H21" s="503"/>
      <c r="I21" s="503"/>
    </row>
    <row r="22" spans="1:9" ht="30" customHeight="1">
      <c r="A22" s="503"/>
      <c r="B22" s="503"/>
      <c r="C22" s="503"/>
      <c r="D22" s="503"/>
      <c r="E22" s="503"/>
      <c r="F22" s="503"/>
      <c r="G22" s="503"/>
      <c r="H22" s="503"/>
      <c r="I22" s="503"/>
    </row>
    <row r="23" spans="1:9" ht="17.25" customHeight="1"/>
    <row r="24" spans="1:9" ht="17.25" customHeight="1">
      <c r="A24" t="s">
        <v>457</v>
      </c>
    </row>
    <row r="25" spans="1:9" ht="17.25" customHeight="1">
      <c r="A25" s="520" t="s">
        <v>463</v>
      </c>
      <c r="B25" s="520"/>
      <c r="C25" s="520"/>
      <c r="D25" s="520"/>
      <c r="E25" s="520"/>
      <c r="F25" s="520"/>
      <c r="G25" s="520"/>
      <c r="H25" s="520"/>
      <c r="I25" s="520"/>
    </row>
    <row r="26" spans="1:9" ht="17.25" customHeight="1">
      <c r="A26" s="229" t="s">
        <v>527</v>
      </c>
      <c r="B26" s="228"/>
      <c r="C26" s="228"/>
      <c r="D26" s="228"/>
      <c r="E26" s="228"/>
      <c r="F26" s="228"/>
      <c r="G26" s="228"/>
      <c r="H26" s="228"/>
      <c r="I26" s="228"/>
    </row>
    <row r="27" spans="1:9" ht="17.25" customHeight="1">
      <c r="A27" s="206" t="s">
        <v>799</v>
      </c>
      <c r="B27" s="204"/>
      <c r="C27" s="204"/>
      <c r="D27" s="204"/>
      <c r="E27" s="204"/>
      <c r="F27" s="204"/>
      <c r="G27" s="204"/>
      <c r="H27" s="204"/>
      <c r="I27" s="204"/>
    </row>
    <row r="28" spans="1:9" ht="17.25" customHeight="1">
      <c r="B28" s="205"/>
      <c r="C28" s="205"/>
      <c r="D28" s="205"/>
      <c r="E28" s="205"/>
      <c r="F28" s="205"/>
      <c r="G28" s="205"/>
      <c r="H28" s="205"/>
      <c r="I28" s="205"/>
    </row>
    <row r="29" spans="1:9" ht="17.25" customHeight="1">
      <c r="A29" s="230" t="s">
        <v>461</v>
      </c>
      <c r="B29" s="206"/>
      <c r="C29" s="206"/>
      <c r="D29" s="206"/>
      <c r="E29" s="206"/>
      <c r="F29" s="206"/>
      <c r="G29" s="206"/>
      <c r="H29" s="206"/>
      <c r="I29" s="205"/>
    </row>
    <row r="30" spans="1:9" ht="17.25" customHeight="1">
      <c r="A30" s="230" t="s">
        <v>469</v>
      </c>
      <c r="B30" s="205"/>
      <c r="C30" s="205"/>
      <c r="D30" s="205"/>
      <c r="E30" s="205"/>
      <c r="F30" s="205"/>
      <c r="G30" s="205"/>
      <c r="H30" s="205"/>
      <c r="I30" s="205"/>
    </row>
    <row r="31" spans="1:9" ht="17.25" customHeight="1">
      <c r="A31" s="206" t="s">
        <v>470</v>
      </c>
      <c r="B31" s="205"/>
      <c r="C31" s="205"/>
      <c r="D31" s="205"/>
      <c r="E31" s="205"/>
      <c r="F31" s="205"/>
      <c r="G31" s="205"/>
      <c r="H31" s="205"/>
      <c r="I31" s="205"/>
    </row>
    <row r="32" spans="1:9" ht="7.5" customHeight="1">
      <c r="A32" s="205"/>
      <c r="B32" s="205"/>
      <c r="C32" s="205"/>
      <c r="D32" s="205"/>
      <c r="E32" s="205"/>
      <c r="F32" s="205"/>
      <c r="G32" s="205"/>
      <c r="H32" s="205"/>
      <c r="I32" s="205"/>
    </row>
    <row r="33" spans="1:9" ht="17.25" customHeight="1">
      <c r="A33" s="520"/>
      <c r="B33" s="520"/>
      <c r="C33" s="520"/>
      <c r="D33" s="520"/>
      <c r="E33" s="520"/>
      <c r="F33" s="520"/>
      <c r="G33" s="520"/>
      <c r="H33" s="520"/>
      <c r="I33" s="520"/>
    </row>
    <row r="34" spans="1:9" ht="14.25">
      <c r="F34" s="508" t="s">
        <v>21</v>
      </c>
      <c r="G34" s="509"/>
      <c r="H34" s="509"/>
      <c r="I34" s="510"/>
    </row>
    <row r="35" spans="1:9" ht="13.5" customHeight="1">
      <c r="F35" s="511" t="s">
        <v>798</v>
      </c>
      <c r="G35" s="512"/>
      <c r="H35" s="512"/>
      <c r="I35" s="513"/>
    </row>
    <row r="36" spans="1:9">
      <c r="F36" s="514"/>
      <c r="G36" s="515"/>
      <c r="H36" s="515"/>
      <c r="I36" s="516"/>
    </row>
    <row r="37" spans="1:9">
      <c r="F37" s="514"/>
      <c r="G37" s="515"/>
      <c r="H37" s="515"/>
      <c r="I37" s="516"/>
    </row>
    <row r="38" spans="1:9">
      <c r="F38" s="514"/>
      <c r="G38" s="515"/>
      <c r="H38" s="515"/>
      <c r="I38" s="516"/>
    </row>
    <row r="39" spans="1:9">
      <c r="F39" s="517"/>
      <c r="G39" s="518"/>
      <c r="H39" s="518"/>
      <c r="I39" s="519"/>
    </row>
  </sheetData>
  <mergeCells count="27">
    <mergeCell ref="F34:I34"/>
    <mergeCell ref="F35:I39"/>
    <mergeCell ref="A33:I33"/>
    <mergeCell ref="G18:I18"/>
    <mergeCell ref="D18:F18"/>
    <mergeCell ref="A18:C18"/>
    <mergeCell ref="A25:I25"/>
    <mergeCell ref="A21:C21"/>
    <mergeCell ref="D19:F19"/>
    <mergeCell ref="A19:C19"/>
    <mergeCell ref="G19:I19"/>
    <mergeCell ref="G22:I22"/>
    <mergeCell ref="D22:F22"/>
    <mergeCell ref="A22:C22"/>
    <mergeCell ref="G21:I21"/>
    <mergeCell ref="D21:F21"/>
    <mergeCell ref="A20:C20"/>
    <mergeCell ref="G20:I20"/>
    <mergeCell ref="D20:F20"/>
    <mergeCell ref="A5:I5"/>
    <mergeCell ref="A15:I15"/>
    <mergeCell ref="A17:C17"/>
    <mergeCell ref="D17:F17"/>
    <mergeCell ref="G17:I17"/>
    <mergeCell ref="A8:D8"/>
    <mergeCell ref="G10:I10"/>
    <mergeCell ref="G11:H11"/>
  </mergeCells>
  <phoneticPr fontId="5"/>
  <dataValidations count="1">
    <dataValidation allowBlank="1" showInputMessage="1" showErrorMessage="1" prompt="ここに専門部長名を記入する必要はありません。" sqref="A8:D8" xr:uid="{00000000-0002-0000-0600-000000000000}"/>
  </dataValidations>
  <printOptions horizontalCentered="1"/>
  <pageMargins left="0.55118110236220474" right="0.43307086614173229" top="0.55118110236220474" bottom="0.55118110236220474"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8"/>
  <sheetViews>
    <sheetView view="pageBreakPreview" topLeftCell="A14" zoomScaleNormal="100" zoomScaleSheetLayoutView="100" workbookViewId="0">
      <selection activeCell="C15" sqref="C15:D15"/>
    </sheetView>
  </sheetViews>
  <sheetFormatPr defaultRowHeight="13.5"/>
  <cols>
    <col min="1" max="1" width="3.375" bestFit="1" customWidth="1"/>
    <col min="2" max="2" width="5.125" bestFit="1" customWidth="1"/>
    <col min="5" max="5" width="4.375" customWidth="1"/>
    <col min="6" max="6" width="4.625" customWidth="1"/>
    <col min="7" max="7" width="3.375" bestFit="1" customWidth="1"/>
    <col min="8" max="8" width="6.1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7" width="13" bestFit="1" customWidth="1"/>
    <col min="18" max="18" width="13.625" customWidth="1"/>
  </cols>
  <sheetData>
    <row r="1" spans="1:18" ht="27" customHeight="1" thickBot="1">
      <c r="A1" t="s">
        <v>240</v>
      </c>
      <c r="O1" s="48" t="s">
        <v>846</v>
      </c>
      <c r="P1" s="543" t="str">
        <f>IF(【要選択】ソフトテニス学校番号・略称!C2="","【要選択】シート未入力",【要選択】ソフトテニス学校番号・略称!C2)</f>
        <v>【要選択】シート未入力</v>
      </c>
      <c r="Q1" s="544"/>
    </row>
    <row r="2" spans="1:18" ht="27" customHeight="1">
      <c r="A2" s="485" t="s">
        <v>751</v>
      </c>
      <c r="B2" s="485"/>
      <c r="C2" s="485"/>
      <c r="D2" s="485"/>
      <c r="E2" s="485"/>
      <c r="F2" s="485"/>
      <c r="G2" s="485"/>
      <c r="H2" s="485"/>
      <c r="I2" s="485"/>
      <c r="J2" s="485"/>
      <c r="K2" s="485"/>
      <c r="L2" s="485"/>
      <c r="M2" s="485"/>
      <c r="N2" s="485"/>
      <c r="O2" s="485"/>
      <c r="P2" s="485"/>
      <c r="Q2" s="485"/>
      <c r="R2" s="170"/>
    </row>
    <row r="3" spans="1:18" ht="27" customHeight="1">
      <c r="A3" s="485" t="s">
        <v>241</v>
      </c>
      <c r="B3" s="485"/>
      <c r="C3" s="485"/>
      <c r="D3" s="485"/>
      <c r="E3" s="485"/>
      <c r="F3" s="485"/>
      <c r="G3" s="485"/>
      <c r="H3" s="485"/>
      <c r="I3" s="485"/>
      <c r="J3" s="485"/>
      <c r="K3" s="485"/>
      <c r="L3" s="485"/>
      <c r="M3" s="485"/>
      <c r="N3" s="485"/>
      <c r="O3" s="485"/>
      <c r="P3" s="485"/>
      <c r="Q3" s="485"/>
      <c r="R3" s="170"/>
    </row>
    <row r="4" spans="1:18" ht="27" customHeight="1">
      <c r="A4" s="545" t="s">
        <v>46</v>
      </c>
      <c r="B4" s="545"/>
      <c r="C4" s="545"/>
      <c r="D4" s="545"/>
      <c r="E4" s="545"/>
      <c r="F4" s="545"/>
      <c r="G4" s="545"/>
      <c r="H4" s="545"/>
      <c r="I4" s="545"/>
      <c r="J4" s="545"/>
      <c r="K4" s="545"/>
      <c r="L4" s="545"/>
      <c r="M4" s="545"/>
      <c r="N4" s="545"/>
      <c r="O4" s="545"/>
      <c r="P4" s="545"/>
      <c r="Q4" s="545"/>
      <c r="R4" s="171"/>
    </row>
    <row r="5" spans="1:18" ht="27" customHeight="1">
      <c r="A5" s="134"/>
      <c r="B5" s="134"/>
      <c r="C5" s="134"/>
      <c r="D5" s="134"/>
      <c r="E5" s="134"/>
      <c r="F5" s="134"/>
      <c r="G5" s="134"/>
      <c r="H5" s="134"/>
      <c r="I5" s="134"/>
      <c r="J5" s="134"/>
      <c r="K5" s="134"/>
      <c r="L5" s="134"/>
      <c r="M5" s="134"/>
      <c r="N5" s="134"/>
      <c r="O5" s="134"/>
      <c r="P5" s="134"/>
      <c r="Q5" s="134"/>
      <c r="R5" s="134"/>
    </row>
    <row r="6" spans="1:18" ht="27" customHeight="1">
      <c r="A6" s="28"/>
      <c r="B6" s="28"/>
      <c r="C6" s="28"/>
      <c r="D6" s="28"/>
      <c r="E6" s="28"/>
      <c r="F6" s="28"/>
      <c r="G6" s="28"/>
      <c r="H6" s="28"/>
      <c r="I6" s="28"/>
      <c r="J6" s="28"/>
      <c r="K6" s="28"/>
      <c r="L6" s="28"/>
      <c r="M6" s="28"/>
      <c r="N6" s="28"/>
      <c r="O6" s="28"/>
      <c r="P6" s="28"/>
      <c r="Q6" s="28"/>
      <c r="R6" s="28"/>
    </row>
    <row r="7" spans="1:18" ht="27" customHeight="1">
      <c r="A7" s="28"/>
      <c r="B7" s="28"/>
      <c r="C7" s="28"/>
      <c r="D7" s="450" t="s">
        <v>242</v>
      </c>
      <c r="E7" s="450"/>
      <c r="F7" s="120"/>
      <c r="G7" s="539" t="str">
        <f>IFERROR(VLOOKUP(MID(P1,2,2)*1,【要選択】ソフトテニス学校番号・略称!B5:C50,2,FALSE),"【要選択】シート未入力")</f>
        <v>【要選択】シート未入力</v>
      </c>
      <c r="H7" s="539"/>
      <c r="I7" s="539"/>
      <c r="J7" s="539"/>
      <c r="K7" s="539"/>
      <c r="L7" s="539"/>
      <c r="M7" s="539"/>
      <c r="N7" s="539"/>
      <c r="O7" s="539"/>
      <c r="P7" s="28" t="s">
        <v>10</v>
      </c>
      <c r="Q7" s="28"/>
      <c r="R7" s="28" t="s">
        <v>10</v>
      </c>
    </row>
    <row r="8" spans="1:18" ht="27" customHeight="1">
      <c r="A8" s="28"/>
      <c r="B8" s="28"/>
      <c r="C8" s="28"/>
      <c r="D8" s="120"/>
      <c r="E8" s="120"/>
      <c r="F8" s="28"/>
      <c r="G8" s="28"/>
      <c r="H8" s="28"/>
      <c r="I8" s="28"/>
      <c r="J8" s="28"/>
      <c r="K8" s="28"/>
      <c r="L8" s="28"/>
      <c r="M8" s="28"/>
      <c r="N8" s="28"/>
      <c r="O8" s="28"/>
      <c r="P8" s="28"/>
      <c r="Q8" s="28"/>
      <c r="R8" s="28"/>
    </row>
    <row r="9" spans="1:18" ht="27" customHeight="1">
      <c r="A9" s="28"/>
      <c r="B9" s="28"/>
      <c r="C9" s="28"/>
      <c r="D9" s="450" t="s">
        <v>243</v>
      </c>
      <c r="E9" s="450"/>
      <c r="F9" s="120"/>
      <c r="G9" s="539" t="str">
        <f>IF(【要選択】ソフトテニス学校番号・略称!J2="","【要選択】シート未入力",【要選択】ソフトテニス学校番号・略称!J2)</f>
        <v>【要選択】シート未入力</v>
      </c>
      <c r="H9" s="539"/>
      <c r="I9" s="539"/>
      <c r="J9" s="539"/>
      <c r="K9" s="539"/>
      <c r="L9" s="539"/>
      <c r="M9" s="539"/>
      <c r="N9" s="539"/>
      <c r="O9" s="539"/>
      <c r="P9" s="28" t="s">
        <v>5</v>
      </c>
      <c r="Q9" s="28"/>
      <c r="R9" s="28"/>
    </row>
    <row r="10" spans="1:18" ht="27" customHeight="1">
      <c r="A10" s="28"/>
      <c r="B10" s="28"/>
      <c r="C10" s="28"/>
      <c r="D10" s="120" t="s">
        <v>10</v>
      </c>
      <c r="E10" s="120" t="s">
        <v>10</v>
      </c>
      <c r="F10" s="28" t="s">
        <v>10</v>
      </c>
      <c r="G10" s="28"/>
      <c r="H10" s="28"/>
      <c r="I10" s="28"/>
      <c r="J10" s="28"/>
      <c r="K10" s="28"/>
      <c r="L10" s="28"/>
      <c r="M10" s="28"/>
      <c r="N10" s="28"/>
      <c r="O10" s="28"/>
      <c r="P10" s="28"/>
      <c r="Q10" s="28"/>
      <c r="R10" s="28"/>
    </row>
    <row r="11" spans="1:18" ht="27" customHeight="1">
      <c r="A11" s="28"/>
      <c r="B11" s="28"/>
      <c r="C11" s="28"/>
      <c r="D11" s="450" t="s">
        <v>244</v>
      </c>
      <c r="E11" s="450"/>
      <c r="F11" s="120"/>
      <c r="G11" s="539"/>
      <c r="H11" s="539"/>
      <c r="I11" s="539"/>
      <c r="J11" s="539"/>
      <c r="K11" s="539"/>
      <c r="L11" s="539"/>
      <c r="M11" s="539"/>
      <c r="N11" s="539"/>
      <c r="O11" s="539"/>
      <c r="P11" s="28" t="s">
        <v>5</v>
      </c>
      <c r="Q11" s="28"/>
      <c r="R11" s="28"/>
    </row>
    <row r="12" spans="1:18" ht="27" customHeight="1">
      <c r="A12" s="28"/>
      <c r="B12" s="28"/>
      <c r="C12" s="28"/>
      <c r="D12" s="28"/>
      <c r="E12" s="28"/>
      <c r="F12" s="28"/>
      <c r="G12" s="28"/>
      <c r="H12" s="28"/>
      <c r="I12" s="28"/>
      <c r="J12" s="28"/>
      <c r="K12" s="28"/>
      <c r="L12" s="28"/>
      <c r="M12" s="28"/>
      <c r="N12" s="28"/>
      <c r="O12" s="28"/>
      <c r="P12" s="28"/>
      <c r="Q12" s="28"/>
      <c r="R12" s="28"/>
    </row>
    <row r="13" spans="1:18" ht="27" customHeight="1">
      <c r="A13" s="428" t="s">
        <v>245</v>
      </c>
      <c r="B13" s="428"/>
      <c r="C13" s="428"/>
      <c r="D13" s="428"/>
      <c r="E13" s="428"/>
      <c r="F13" s="428"/>
      <c r="G13" s="428"/>
      <c r="H13" s="428"/>
      <c r="I13" s="428"/>
      <c r="J13" s="428"/>
      <c r="K13" s="428"/>
      <c r="L13" s="428"/>
      <c r="M13" s="428"/>
      <c r="N13" s="428"/>
      <c r="O13" s="428"/>
      <c r="P13" s="428"/>
      <c r="Q13" s="428"/>
      <c r="R13" s="28"/>
    </row>
    <row r="14" spans="1:18" ht="27" customHeight="1">
      <c r="A14" s="28"/>
      <c r="B14" s="28"/>
      <c r="C14" s="28"/>
      <c r="D14" s="28"/>
      <c r="E14" s="28"/>
      <c r="F14" s="28"/>
      <c r="G14" s="28"/>
      <c r="H14" s="36"/>
      <c r="I14" s="61"/>
      <c r="J14" s="36" t="s">
        <v>373</v>
      </c>
      <c r="K14" s="203"/>
      <c r="L14" s="28" t="s">
        <v>247</v>
      </c>
      <c r="M14" s="59"/>
      <c r="N14" s="28" t="s">
        <v>248</v>
      </c>
      <c r="O14" s="59"/>
      <c r="P14" s="28" t="s">
        <v>249</v>
      </c>
      <c r="Q14" s="28"/>
      <c r="R14" s="28"/>
    </row>
    <row r="15" spans="1:18" ht="27" customHeight="1">
      <c r="A15" s="428" t="s">
        <v>250</v>
      </c>
      <c r="B15" s="428"/>
      <c r="C15" s="539" t="str">
        <f>IFERROR(IF(LEFT(P1,1)*1=1,"男子","女子"),"【要選択】未入力")</f>
        <v>【要選択】未入力</v>
      </c>
      <c r="D15" s="539"/>
      <c r="E15" s="28"/>
      <c r="F15" s="28"/>
      <c r="G15" s="28"/>
      <c r="H15" s="28"/>
      <c r="I15" s="28"/>
      <c r="J15" s="28"/>
      <c r="K15" s="28"/>
      <c r="L15" s="28"/>
      <c r="M15" s="28"/>
      <c r="N15" s="28"/>
      <c r="O15" s="28"/>
      <c r="P15" s="28"/>
      <c r="Q15" s="28"/>
      <c r="R15" s="28"/>
    </row>
    <row r="16" spans="1:18" ht="27" customHeight="1" thickBot="1">
      <c r="A16" s="28"/>
      <c r="B16" s="28"/>
      <c r="C16" s="28"/>
      <c r="D16" s="28"/>
      <c r="E16" s="28"/>
      <c r="F16" s="28"/>
      <c r="G16" s="28"/>
      <c r="H16" s="28"/>
      <c r="I16" s="28"/>
      <c r="J16" s="28"/>
      <c r="K16" s="28"/>
      <c r="L16" s="28"/>
      <c r="M16" s="28"/>
      <c r="N16" s="28"/>
      <c r="O16" s="28"/>
      <c r="P16" s="28"/>
      <c r="Q16" s="28"/>
      <c r="R16" s="28"/>
    </row>
    <row r="17" spans="1:18" s="169" customFormat="1" ht="27" customHeight="1" thickBot="1">
      <c r="A17" s="167" t="s">
        <v>251</v>
      </c>
      <c r="B17" s="168" t="s">
        <v>252</v>
      </c>
      <c r="C17" s="540" t="s">
        <v>253</v>
      </c>
      <c r="D17" s="541"/>
      <c r="E17" s="542"/>
      <c r="F17" s="541" t="s">
        <v>254</v>
      </c>
      <c r="G17" s="541"/>
      <c r="H17" s="540" t="s">
        <v>255</v>
      </c>
      <c r="I17" s="541"/>
      <c r="J17" s="541"/>
      <c r="K17" s="541"/>
      <c r="L17" s="541"/>
      <c r="M17" s="541"/>
      <c r="N17" s="542"/>
      <c r="O17" s="166" t="s">
        <v>340</v>
      </c>
      <c r="P17" s="102" t="s">
        <v>339</v>
      </c>
      <c r="Q17" s="102" t="s">
        <v>174</v>
      </c>
    </row>
    <row r="18" spans="1:18" ht="27" customHeight="1">
      <c r="A18" s="522">
        <v>1</v>
      </c>
      <c r="B18" s="49" t="s">
        <v>256</v>
      </c>
      <c r="C18" s="531"/>
      <c r="D18" s="532"/>
      <c r="E18" s="533"/>
      <c r="F18" s="65"/>
      <c r="G18" s="66" t="s">
        <v>247</v>
      </c>
      <c r="H18" s="67" t="s">
        <v>246</v>
      </c>
      <c r="I18" s="68"/>
      <c r="J18" s="69" t="s">
        <v>247</v>
      </c>
      <c r="K18" s="68"/>
      <c r="L18" s="69" t="s">
        <v>248</v>
      </c>
      <c r="M18" s="68"/>
      <c r="N18" s="70" t="s">
        <v>249</v>
      </c>
      <c r="O18" s="71"/>
      <c r="P18" s="176"/>
      <c r="Q18" s="176"/>
    </row>
    <row r="19" spans="1:18" ht="27" customHeight="1">
      <c r="A19" s="530"/>
      <c r="B19" s="73" t="s">
        <v>257</v>
      </c>
      <c r="C19" s="534"/>
      <c r="D19" s="535"/>
      <c r="E19" s="536"/>
      <c r="F19" s="75"/>
      <c r="G19" s="35" t="s">
        <v>247</v>
      </c>
      <c r="H19" s="76" t="s">
        <v>246</v>
      </c>
      <c r="I19" s="74"/>
      <c r="J19" s="77" t="s">
        <v>247</v>
      </c>
      <c r="K19" s="74"/>
      <c r="L19" s="77" t="s">
        <v>248</v>
      </c>
      <c r="M19" s="74"/>
      <c r="N19" s="78" t="s">
        <v>249</v>
      </c>
      <c r="O19" s="79"/>
      <c r="P19" s="175"/>
      <c r="Q19" s="175"/>
    </row>
    <row r="20" spans="1:18" ht="27" customHeight="1">
      <c r="A20" s="522">
        <v>2</v>
      </c>
      <c r="B20" s="49" t="s">
        <v>256</v>
      </c>
      <c r="C20" s="531"/>
      <c r="D20" s="532"/>
      <c r="E20" s="533"/>
      <c r="F20" s="80"/>
      <c r="G20" s="30" t="s">
        <v>247</v>
      </c>
      <c r="H20" s="81" t="s">
        <v>246</v>
      </c>
      <c r="I20" s="82"/>
      <c r="J20" s="83" t="s">
        <v>247</v>
      </c>
      <c r="K20" s="82"/>
      <c r="L20" s="83" t="s">
        <v>248</v>
      </c>
      <c r="M20" s="82"/>
      <c r="N20" s="84" t="s">
        <v>249</v>
      </c>
      <c r="O20" s="85"/>
      <c r="P20" s="173"/>
      <c r="Q20" s="173"/>
    </row>
    <row r="21" spans="1:18" ht="27" customHeight="1">
      <c r="A21" s="530"/>
      <c r="B21" s="73" t="s">
        <v>257</v>
      </c>
      <c r="C21" s="534"/>
      <c r="D21" s="535"/>
      <c r="E21" s="536"/>
      <c r="F21" s="75"/>
      <c r="G21" s="86" t="s">
        <v>247</v>
      </c>
      <c r="H21" s="76" t="s">
        <v>246</v>
      </c>
      <c r="I21" s="74"/>
      <c r="J21" s="77" t="s">
        <v>247</v>
      </c>
      <c r="K21" s="74"/>
      <c r="L21" s="77" t="s">
        <v>248</v>
      </c>
      <c r="M21" s="74"/>
      <c r="N21" s="78" t="s">
        <v>249</v>
      </c>
      <c r="O21" s="79"/>
      <c r="P21" s="175"/>
      <c r="Q21" s="175"/>
    </row>
    <row r="22" spans="1:18" ht="27" customHeight="1">
      <c r="A22" s="522">
        <v>3</v>
      </c>
      <c r="B22" s="87" t="s">
        <v>256</v>
      </c>
      <c r="C22" s="524"/>
      <c r="D22" s="525"/>
      <c r="E22" s="526"/>
      <c r="F22" s="80"/>
      <c r="G22" s="89" t="s">
        <v>247</v>
      </c>
      <c r="H22" s="81" t="s">
        <v>246</v>
      </c>
      <c r="I22" s="82"/>
      <c r="J22" s="83" t="s">
        <v>247</v>
      </c>
      <c r="K22" s="82"/>
      <c r="L22" s="83" t="s">
        <v>248</v>
      </c>
      <c r="M22" s="82"/>
      <c r="N22" s="84" t="s">
        <v>249</v>
      </c>
      <c r="O22" s="85"/>
      <c r="P22" s="173"/>
      <c r="Q22" s="173"/>
    </row>
    <row r="23" spans="1:18" ht="27" customHeight="1">
      <c r="A23" s="530"/>
      <c r="B23" s="72" t="s">
        <v>257</v>
      </c>
      <c r="C23" s="537"/>
      <c r="D23" s="486"/>
      <c r="E23" s="538"/>
      <c r="F23" s="75"/>
      <c r="G23" s="35" t="s">
        <v>247</v>
      </c>
      <c r="H23" s="76" t="s">
        <v>246</v>
      </c>
      <c r="I23" s="74"/>
      <c r="J23" s="77" t="s">
        <v>247</v>
      </c>
      <c r="K23" s="74"/>
      <c r="L23" s="77" t="s">
        <v>248</v>
      </c>
      <c r="M23" s="74"/>
      <c r="N23" s="90" t="s">
        <v>249</v>
      </c>
      <c r="O23" s="79"/>
      <c r="P23" s="175"/>
      <c r="Q23" s="175"/>
    </row>
    <row r="24" spans="1:18" ht="27" customHeight="1">
      <c r="A24" s="522">
        <v>4</v>
      </c>
      <c r="B24" s="87" t="s">
        <v>256</v>
      </c>
      <c r="C24" s="524"/>
      <c r="D24" s="525"/>
      <c r="E24" s="526"/>
      <c r="F24" s="80"/>
      <c r="G24" s="30" t="s">
        <v>247</v>
      </c>
      <c r="H24" s="81" t="s">
        <v>246</v>
      </c>
      <c r="I24" s="82"/>
      <c r="J24" s="83" t="s">
        <v>247</v>
      </c>
      <c r="K24" s="82"/>
      <c r="L24" s="83" t="s">
        <v>248</v>
      </c>
      <c r="M24" s="82"/>
      <c r="N24" s="91" t="s">
        <v>249</v>
      </c>
      <c r="O24" s="85"/>
      <c r="P24" s="173"/>
      <c r="Q24" s="173"/>
    </row>
    <row r="25" spans="1:18" ht="27" customHeight="1" thickBot="1">
      <c r="A25" s="523"/>
      <c r="B25" s="93" t="s">
        <v>257</v>
      </c>
      <c r="C25" s="527"/>
      <c r="D25" s="528"/>
      <c r="E25" s="529"/>
      <c r="F25" s="95"/>
      <c r="G25" s="96" t="s">
        <v>247</v>
      </c>
      <c r="H25" s="97" t="s">
        <v>246</v>
      </c>
      <c r="I25" s="98"/>
      <c r="J25" s="99" t="s">
        <v>247</v>
      </c>
      <c r="K25" s="98"/>
      <c r="L25" s="99" t="s">
        <v>248</v>
      </c>
      <c r="M25" s="98"/>
      <c r="N25" s="100" t="s">
        <v>249</v>
      </c>
      <c r="O25" s="101"/>
      <c r="P25" s="174"/>
      <c r="Q25" s="174"/>
    </row>
    <row r="26" spans="1:18" ht="27" customHeight="1">
      <c r="A26" s="28"/>
      <c r="B26" s="28"/>
      <c r="C26" s="28"/>
      <c r="D26" s="28"/>
      <c r="E26" s="28"/>
      <c r="F26" s="28"/>
      <c r="G26" s="28"/>
      <c r="H26" s="28"/>
      <c r="I26" s="28"/>
      <c r="J26" s="28"/>
      <c r="K26" s="28"/>
      <c r="L26" s="28"/>
      <c r="M26" s="28"/>
      <c r="N26" s="28"/>
      <c r="O26" s="28"/>
      <c r="P26" s="28"/>
      <c r="Q26" s="28"/>
      <c r="R26" s="28"/>
    </row>
    <row r="27" spans="1:18" ht="27" customHeight="1">
      <c r="A27" s="521" t="s">
        <v>860</v>
      </c>
      <c r="B27" s="521"/>
      <c r="C27" s="521"/>
      <c r="D27" s="521"/>
      <c r="E27" s="521"/>
      <c r="F27" s="521"/>
      <c r="G27" s="521"/>
      <c r="H27" s="521"/>
      <c r="I27" s="521"/>
      <c r="J27" s="521"/>
      <c r="K27" s="521"/>
      <c r="L27" s="521"/>
      <c r="M27" s="521"/>
      <c r="N27" s="521"/>
      <c r="O27" s="521"/>
      <c r="P27" s="521"/>
      <c r="Q27" s="521"/>
      <c r="R27" s="28"/>
    </row>
    <row r="28" spans="1:18">
      <c r="A28" s="28"/>
      <c r="B28" s="28"/>
      <c r="C28" s="28"/>
      <c r="D28" s="28"/>
      <c r="E28" s="28"/>
      <c r="F28" s="28"/>
      <c r="G28" s="28"/>
      <c r="H28" s="28"/>
      <c r="I28" s="28"/>
      <c r="J28" s="28"/>
      <c r="K28" s="28"/>
      <c r="L28" s="28"/>
      <c r="M28" s="28"/>
      <c r="N28" s="28"/>
      <c r="O28" s="28" t="s">
        <v>851</v>
      </c>
      <c r="P28" s="28"/>
      <c r="Q28" s="28"/>
      <c r="R28" s="28"/>
    </row>
    <row r="29" spans="1:18">
      <c r="A29" s="28"/>
      <c r="B29" s="28"/>
      <c r="C29" s="28"/>
      <c r="D29" s="28"/>
      <c r="E29" s="28"/>
      <c r="F29" s="28"/>
      <c r="G29" s="28"/>
      <c r="H29" s="28"/>
      <c r="I29" s="28"/>
      <c r="J29" s="28"/>
      <c r="K29" s="28"/>
      <c r="L29" s="28"/>
      <c r="M29" s="28"/>
      <c r="N29" s="28"/>
      <c r="O29" s="28"/>
      <c r="P29" s="28"/>
      <c r="Q29" s="28"/>
      <c r="R29" s="28"/>
    </row>
    <row r="30" spans="1:18">
      <c r="A30" s="28"/>
      <c r="B30" s="28"/>
      <c r="C30" s="28"/>
      <c r="D30" s="28"/>
      <c r="E30" s="28"/>
      <c r="F30" s="28"/>
      <c r="G30" s="28"/>
      <c r="H30" s="28"/>
      <c r="I30" s="28"/>
      <c r="J30" s="28"/>
      <c r="K30" s="28"/>
      <c r="L30" s="28"/>
      <c r="M30" s="28"/>
      <c r="N30" s="28"/>
      <c r="O30" s="28"/>
      <c r="P30" s="28"/>
      <c r="Q30" s="28"/>
      <c r="R30" s="28"/>
    </row>
    <row r="31" spans="1:18">
      <c r="A31" s="28"/>
      <c r="B31" s="28"/>
      <c r="C31" s="28"/>
      <c r="D31" s="28"/>
      <c r="E31" s="28"/>
      <c r="F31" s="28"/>
      <c r="G31" s="28"/>
      <c r="H31" s="28"/>
      <c r="I31" s="28"/>
      <c r="J31" s="28"/>
      <c r="K31" s="28"/>
      <c r="L31" s="28"/>
      <c r="M31" s="28"/>
      <c r="N31" s="28"/>
      <c r="O31" s="28"/>
      <c r="P31" s="28"/>
      <c r="Q31" s="28"/>
      <c r="R31" s="28"/>
    </row>
    <row r="32" spans="1:18">
      <c r="A32" s="28"/>
      <c r="B32" s="28"/>
      <c r="C32" s="28"/>
      <c r="D32" s="28"/>
      <c r="E32" s="28"/>
      <c r="F32" s="28"/>
      <c r="G32" s="28"/>
      <c r="H32" s="28"/>
      <c r="I32" s="28"/>
      <c r="J32" s="28"/>
      <c r="K32" s="28"/>
      <c r="L32" s="28"/>
      <c r="M32" s="28"/>
      <c r="N32" s="28"/>
      <c r="O32" s="28"/>
      <c r="P32" s="28"/>
      <c r="Q32" s="28"/>
      <c r="R32" s="28"/>
    </row>
    <row r="33" spans="1:18">
      <c r="A33" s="28"/>
      <c r="B33" s="28"/>
      <c r="C33" s="28"/>
      <c r="D33" s="28"/>
      <c r="E33" s="28"/>
      <c r="F33" s="28"/>
      <c r="G33" s="28"/>
      <c r="H33" s="28"/>
      <c r="I33" s="28"/>
      <c r="J33" s="28"/>
      <c r="K33" s="28"/>
      <c r="L33" s="28"/>
      <c r="M33" s="28"/>
      <c r="N33" s="28"/>
      <c r="O33" s="28"/>
      <c r="P33" s="28"/>
      <c r="Q33" s="28"/>
      <c r="R33" s="28"/>
    </row>
    <row r="34" spans="1:18">
      <c r="A34" s="28"/>
      <c r="B34" s="28"/>
      <c r="C34" s="28"/>
      <c r="D34" s="28"/>
      <c r="E34" s="28"/>
      <c r="F34" s="28"/>
      <c r="G34" s="28"/>
      <c r="H34" s="28"/>
      <c r="I34" s="28"/>
      <c r="J34" s="28"/>
      <c r="K34" s="28"/>
      <c r="L34" s="28"/>
      <c r="M34" s="28"/>
      <c r="N34" s="28"/>
      <c r="O34" s="28"/>
      <c r="P34" s="28"/>
      <c r="Q34" s="28"/>
      <c r="R34" s="28"/>
    </row>
    <row r="35" spans="1:18">
      <c r="A35" s="28"/>
      <c r="B35" s="28"/>
      <c r="C35" s="28"/>
      <c r="D35" s="28"/>
      <c r="E35" s="28"/>
      <c r="F35" s="28"/>
      <c r="G35" s="28"/>
      <c r="H35" s="28"/>
      <c r="I35" s="28"/>
      <c r="J35" s="28"/>
      <c r="K35" s="28"/>
      <c r="L35" s="28"/>
      <c r="M35" s="28"/>
      <c r="N35" s="28"/>
      <c r="O35" s="28"/>
      <c r="P35" s="28"/>
      <c r="Q35" s="28"/>
      <c r="R35" s="28"/>
    </row>
    <row r="36" spans="1:18">
      <c r="A36" s="28"/>
      <c r="B36" s="28"/>
      <c r="C36" s="28"/>
      <c r="D36" s="28"/>
      <c r="E36" s="28"/>
      <c r="F36" s="28"/>
      <c r="G36" s="28"/>
      <c r="H36" s="28"/>
      <c r="I36" s="28"/>
      <c r="J36" s="28"/>
      <c r="K36" s="28"/>
      <c r="L36" s="28"/>
      <c r="M36" s="28"/>
      <c r="N36" s="28"/>
      <c r="O36" s="28"/>
      <c r="P36" s="28"/>
      <c r="Q36" s="28"/>
      <c r="R36" s="28"/>
    </row>
    <row r="37" spans="1:18">
      <c r="A37" s="28"/>
      <c r="B37" s="28"/>
      <c r="C37" s="28"/>
      <c r="D37" s="28"/>
      <c r="E37" s="28"/>
      <c r="F37" s="28"/>
      <c r="G37" s="28"/>
      <c r="H37" s="28"/>
      <c r="I37" s="28"/>
      <c r="J37" s="28"/>
      <c r="K37" s="28"/>
      <c r="L37" s="28"/>
      <c r="M37" s="28"/>
      <c r="N37" s="28"/>
      <c r="O37" s="28"/>
      <c r="P37" s="28"/>
      <c r="Q37" s="28"/>
      <c r="R37" s="28"/>
    </row>
    <row r="38" spans="1:18">
      <c r="A38" s="28"/>
      <c r="B38" s="28"/>
      <c r="C38" s="28"/>
      <c r="D38" s="28"/>
      <c r="E38" s="28"/>
      <c r="F38" s="28"/>
      <c r="G38" s="28"/>
      <c r="H38" s="28"/>
      <c r="I38" s="28"/>
      <c r="J38" s="28"/>
      <c r="K38" s="28"/>
      <c r="L38" s="28"/>
      <c r="M38" s="28"/>
      <c r="N38" s="28"/>
      <c r="O38" s="28"/>
      <c r="P38" s="28"/>
      <c r="Q38" s="28"/>
      <c r="R38" s="28"/>
    </row>
  </sheetData>
  <sheetProtection selectLockedCells="1"/>
  <mergeCells count="29">
    <mergeCell ref="P1:Q1"/>
    <mergeCell ref="A2:Q2"/>
    <mergeCell ref="A3:Q3"/>
    <mergeCell ref="A4:Q4"/>
    <mergeCell ref="A13:Q13"/>
    <mergeCell ref="D7:E7"/>
    <mergeCell ref="G7:O7"/>
    <mergeCell ref="F17:G17"/>
    <mergeCell ref="H17:N17"/>
    <mergeCell ref="D9:E9"/>
    <mergeCell ref="D11:E11"/>
    <mergeCell ref="G9:O9"/>
    <mergeCell ref="G11:O11"/>
    <mergeCell ref="A18:A19"/>
    <mergeCell ref="C18:E18"/>
    <mergeCell ref="C19:E19"/>
    <mergeCell ref="C15:D15"/>
    <mergeCell ref="A15:B15"/>
    <mergeCell ref="C17:E17"/>
    <mergeCell ref="A27:Q27"/>
    <mergeCell ref="A24:A25"/>
    <mergeCell ref="C24:E24"/>
    <mergeCell ref="C25:E25"/>
    <mergeCell ref="A20:A21"/>
    <mergeCell ref="C20:E20"/>
    <mergeCell ref="C21:E21"/>
    <mergeCell ref="A22:A23"/>
    <mergeCell ref="C22:E22"/>
    <mergeCell ref="C23:E23"/>
  </mergeCells>
  <phoneticPr fontId="5"/>
  <dataValidations count="3">
    <dataValidation allowBlank="1" showInputMessage="1" showErrorMessage="1" prompt="8桁の会員登録番号を入力する。申請中の場合は「申請中」と入力する。" sqref="P18:P25" xr:uid="{00000000-0002-0000-0700-000000000000}"/>
    <dataValidation allowBlank="1" showInputMessage="1" showErrorMessage="1" prompt="同意しない場合のみ×を記入する。" sqref="O18:O25" xr:uid="{00000000-0002-0000-0700-000001000000}"/>
    <dataValidation allowBlank="1" showInputMessage="1" showErrorMessage="1" prompt="姓と名の間は1文字分スペースをあけ入力する。" sqref="C18:E25" xr:uid="{00000000-0002-0000-0700-000002000000}"/>
  </dataValidations>
  <printOptions horizontalCentered="1"/>
  <pageMargins left="0.55118110236220474" right="0.43307086614173229" top="0.55118110236220474" bottom="0.55118110236220474"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【要選択】ソフトテニス学校番号・略称</vt:lpstr>
      <vt:lpstr>令和７年度大会日程</vt:lpstr>
      <vt:lpstr>令和７年度競技会実施規則</vt:lpstr>
      <vt:lpstr>連盟登録について　団体・個人</vt:lpstr>
      <vt:lpstr>外部コーチの登録について</vt:lpstr>
      <vt:lpstr>大会実施要項</vt:lpstr>
      <vt:lpstr>様式１　監督登録用紙</vt:lpstr>
      <vt:lpstr>様式２　外部コーチ登録用紙</vt:lpstr>
      <vt:lpstr>様式３　県総体団体戦</vt:lpstr>
      <vt:lpstr>様式４　県総体個人戦</vt:lpstr>
      <vt:lpstr>様式5-1　国体二次選考会(ダブルス)</vt:lpstr>
      <vt:lpstr>様式5-2　国体選考会(ｼﾝｸﾞﾙｽ)</vt:lpstr>
      <vt:lpstr>様式６　岐阜県新進大会</vt:lpstr>
      <vt:lpstr>様式７　県新人団体戦</vt:lpstr>
      <vt:lpstr>様式８　県新人個人戦</vt:lpstr>
      <vt:lpstr>様式９　県室内団体戦</vt:lpstr>
      <vt:lpstr>様式１０　県室内個人戦</vt:lpstr>
      <vt:lpstr>様式１１　選手変更届 (当日提出用)</vt:lpstr>
      <vt:lpstr>様式１２　選手変更届（後日提出用）</vt:lpstr>
      <vt:lpstr>外部コーチの登録について!Print_Area</vt:lpstr>
      <vt:lpstr>大会実施要項!Print_Area</vt:lpstr>
      <vt:lpstr>'様式１０　県室内個人戦'!Print_Area</vt:lpstr>
      <vt:lpstr>'様式１２　選手変更届（後日提出用）'!Print_Area</vt:lpstr>
      <vt:lpstr>'様式２　外部コーチ登録用紙'!Print_Area</vt:lpstr>
      <vt:lpstr>'様式３　県総体団体戦'!Print_Area</vt:lpstr>
      <vt:lpstr>'様式４　県総体個人戦'!Print_Area</vt:lpstr>
      <vt:lpstr>'様式5-1　国体二次選考会(ダブルス)'!Print_Area</vt:lpstr>
      <vt:lpstr>'様式5-2　国体選考会(ｼﾝｸﾞﾙｽ)'!Print_Area</vt:lpstr>
      <vt:lpstr>'様式６　岐阜県新進大会'!Print_Area</vt:lpstr>
      <vt:lpstr>'様式７　県新人団体戦'!Print_Area</vt:lpstr>
      <vt:lpstr>'様式８　県新人個人戦'!Print_Area</vt:lpstr>
      <vt:lpstr>'様式９　県室内団体戦'!Print_Area</vt:lpstr>
      <vt:lpstr>令和７年度競技会実施規則!Print_Area</vt:lpstr>
      <vt:lpstr>令和７年度大会日程!Print_Area</vt:lpstr>
      <vt:lpstr>'連盟登録について　団体・個人'!Print_Area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jijiya2</dc:creator>
  <cp:lastModifiedBy>片桐 寛人</cp:lastModifiedBy>
  <cp:lastPrinted>2025-02-19T05:12:17Z</cp:lastPrinted>
  <dcterms:created xsi:type="dcterms:W3CDTF">2007-03-01T23:09:23Z</dcterms:created>
  <dcterms:modified xsi:type="dcterms:W3CDTF">2025-03-26T05:30:18Z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2023-01-05T07:34:18Z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02867938-9a72-4c97-b589-b0ccd9dc6ddc</vt:lpwstr>
  </property>
  <property fmtid="{D5CDD505-2E9C-101B-9397-08002B2CF9AE}" pid="8" name="MSIP_Label_624c30c7-6183-4bbf-8f5a-0619846ff2e2_ContentBits">
    <vt:lpwstr>0</vt:lpwstr>
  </property>
</Properties>
</file>